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602" firstSheet="10" activeTab="11"/>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<sst xmlns="http://schemas.openxmlformats.org/spreadsheetml/2006/main" count="213">
  <si>
    <t xml:space="preserve">2022年昌图县实验小学部门预算公开报表  </t>
  </si>
  <si>
    <t xml:space="preserve"> </t>
  </si>
  <si>
    <t>附表1：</t>
  </si>
  <si>
    <t xml:space="preserve">    2022年昌图县实验小学收支预算总表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</si>
  <si>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</si>
  <si>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</si>
  <si>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</si>
  <si>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</si>
  <si>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</si>
  <si>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</si>
  <si>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</si>
  <si>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</si>
  <si>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</si>
  <si>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</si>
  <si>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</si>
  <si>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</si>
  <si>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</si>
  <si>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</si>
  <si>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</si>
  <si>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</si>
  <si>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昌图县实验小学</t>
  </si>
  <si>
    <t>附表2：</t>
  </si>
  <si>
    <t>2022年昌图县实验小学收入预算总表</t>
  </si>
  <si>
    <t xml:space="preserve"> 单位：万元</t>
  </si>
  <si>
    <t>科目名称（类/款/项）</t>
  </si>
  <si>
    <t>教育支出（205）</t>
  </si>
  <si>
    <t xml:space="preserve">  普通教育（20502）</t>
  </si>
  <si>
    <t xml:space="preserve">    小学教育（2050202）</t>
  </si>
  <si>
    <t>社会保障和就业支出（208）</t>
  </si>
  <si>
    <t xml:space="preserve">  行政事业单位养老支出（20805）</t>
  </si>
  <si>
    <t xml:space="preserve">    机关事业单位基本养老保险缴费支出（2080505）</t>
  </si>
  <si>
    <t>住房保障支出（221）</t>
  </si>
  <si>
    <t xml:space="preserve">  住房改革支出（22102）</t>
  </si>
  <si>
    <t xml:space="preserve">    住房公积金（2210201）</t>
  </si>
  <si>
    <t>附表3：</t>
  </si>
  <si>
    <t>2022年昌图县实验小学支出预算总表</t>
  </si>
  <si>
    <t>基本支出</t>
  </si>
  <si>
    <t>附表4：</t>
  </si>
  <si>
    <t>2022年昌图县实验小学经济分类情况表</t>
  </si>
  <si>
    <t>预算科目名称</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</si>
  <si>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</si>
  <si>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</si>
  <si>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</si>
  <si>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</si>
  <si>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</si>
  <si>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</si>
  <si>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</si>
  <si>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</si>
  <si>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</si>
  <si>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</si>
  <si>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</si>
  <si>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</si>
  <si>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</si>
  <si>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</si>
  <si>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 xml:space="preserve">  基本工资</t>
  </si>
  <si>
    <t xml:space="preserve">  津贴补贴</t>
  </si>
  <si>
    <t xml:space="preserve">  绩效工资</t>
  </si>
  <si>
    <t xml:space="preserve">  机关事业单位基本养老保险缴费</t>
  </si>
  <si>
    <t xml:space="preserve">  职工基本医疗保险缴费</t>
  </si>
  <si>
    <t xml:space="preserve">  其他社会保障缴费</t>
  </si>
  <si>
    <t xml:space="preserve">  住房公积金</t>
  </si>
  <si>
    <t xml:space="preserve">  其他工资福利支出</t>
  </si>
  <si>
    <t xml:space="preserve">  办公费</t>
  </si>
  <si>
    <t xml:space="preserve">  印刷费</t>
  </si>
  <si>
    <t xml:space="preserve">  水费</t>
  </si>
  <si>
    <t xml:space="preserve">  电费</t>
  </si>
  <si>
    <t xml:space="preserve">  邮电费</t>
  </si>
  <si>
    <t xml:space="preserve">  物业管理费</t>
  </si>
  <si>
    <t xml:space="preserve">  会议费</t>
  </si>
  <si>
    <t xml:space="preserve">  培训费</t>
  </si>
  <si>
    <t xml:space="preserve">  福利费</t>
  </si>
  <si>
    <t>对个人和家庭的补助</t>
  </si>
  <si>
    <t xml:space="preserve">  退休费</t>
  </si>
  <si>
    <t xml:space="preserve">  生活补助</t>
  </si>
  <si>
    <t xml:space="preserve">  奖励金</t>
  </si>
  <si>
    <t xml:space="preserve">  资本性支出</t>
  </si>
  <si>
    <t xml:space="preserve">  设备购置费</t>
  </si>
  <si>
    <t xml:space="preserve">  专用材料费</t>
  </si>
  <si>
    <t xml:space="preserve">  维修维护费</t>
  </si>
  <si>
    <t>附表6：</t>
  </si>
  <si>
    <t>2022年昌图县实验小学财政拨款收支预算总表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</si>
  <si>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</si>
  <si>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</si>
  <si>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</si>
  <si>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</si>
  <si>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</si>
  <si>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</si>
  <si>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</si>
  <si>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</si>
  <si>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</si>
  <si>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</si>
  <si>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</si>
  <si>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</si>
  <si>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</si>
  <si>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</si>
  <si>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</si>
  <si>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</si>
  <si>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</si>
  <si>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</si>
  <si>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</si>
  <si>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</si>
  <si>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</si>
  <si>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</si>
  <si>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</si>
  <si>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</si>
  <si>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</si>
  <si>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</si>
  <si>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</si>
  <si>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</si>
  <si>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</si>
  <si>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</si>
  <si>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</si>
  <si>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</si>
  <si>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</si>
  <si>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</si>
  <si>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</si>
  <si>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</si>
  <si>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</si>
  <si>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</si>
  <si>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</si>
  <si>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</si>
  <si>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</si>
  <si>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</si>
  <si>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</si>
  <si>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2022年昌图县实验小学一般公共预算支出表</t>
  </si>
  <si>
    <t>附表8：</t>
  </si>
  <si>
    <t>2022年昌图县实验小学一般公共预算基本支出表</t>
  </si>
  <si>
    <t>科目名称</t>
  </si>
  <si>
    <t>2021年基本支出</t>
  </si>
  <si>
    <t>合  计</t>
  </si>
  <si>
    <t>人员经费</t>
  </si>
  <si>
    <t>公用经费</t>
  </si>
  <si>
    <t>附表9：</t>
  </si>
  <si>
    <t>2022年昌图县实验小学财政拨款收入安排的预算支出表</t>
  </si>
  <si>
    <t>附表10：</t>
  </si>
  <si>
    <t>2022年***市提前告知专项支出表</t>
  </si>
  <si>
    <t>附表11：</t>
  </si>
  <si>
    <t>2022年昌图县实验小学纳入预算管理的行政事业性收费收入安排的预算支出表</t>
  </si>
  <si>
    <t>附表12：</t>
  </si>
  <si>
    <t>2022年***部门政府性基金预算收入安排的预算支出表</t>
  </si>
  <si>
    <t>附表13：</t>
  </si>
  <si>
    <t>2022年***纳入专户管理的行政事业性收费收入安排的预算支出表</t>
  </si>
  <si>
    <t>附表14：</t>
  </si>
  <si>
    <t>2022年***部门债务支出预算情况表</t>
  </si>
  <si>
    <t>项目名称</t>
  </si>
  <si>
    <t>项目内容</t>
  </si>
  <si>
    <t>附表15：</t>
  </si>
  <si>
    <t xml:space="preserve">2022年昌图县实验小学项目支出预算明细表           
</t>
  </si>
  <si>
    <t>部门(单位)名称</t>
  </si>
  <si>
    <t>纳入专户管理的行政事业性收费收</t>
  </si>
  <si>
    <t>项目绩效目标</t>
  </si>
  <si>
    <t>设备购置费</t>
  </si>
  <si>
    <t>专用材料费</t>
  </si>
  <si>
    <t>维修维护费</t>
  </si>
  <si>
    <t>附表16：</t>
  </si>
  <si>
    <t>2022年***部门一般公共预算“三公”经费支出情况表</t>
  </si>
  <si>
    <t>项        目</t>
  </si>
  <si>
    <t>2020年预算数</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</si>
  <si>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</si>
  <si>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</si>
  <si>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</si>
  <si>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</si>
  <si>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</si>
  <si>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</si>
  <si>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</si>
  <si>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</si>
  <si>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2022年***部门政府采购支出预算表</t>
  </si>
  <si>
    <t xml:space="preserve">              单位：万元</t>
  </si>
  <si>
    <t>单位名称科目名称（类/款/项）</t>
  </si>
  <si>
    <t>附表18：</t>
  </si>
  <si>
    <t>2022年***部门财政资金安排的政府购买服务项目支出表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</si>
  <si>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</si>
  <si>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</si>
  <si>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</si>
  <si>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</si>
  <si>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</si>
  <si>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</si>
  <si>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</si>
  <si>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</si>
  <si>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</si>
  <si>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</si>
  <si>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</si>
  <si>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</si>
  <si>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</si>
  <si>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</si>
  <si>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</si>
  <si>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2022年昌图县实验小学支出功能分类预算表</t>
  </si>
  <si>
    <t>表19</t>
  </si>
  <si>
    <t>部门名称：</t>
  </si>
  <si>
    <t>科目编码</t>
  </si>
  <si>
    <t>本年收入</t>
  </si>
  <si>
    <t>一般公共
预算</t>
  </si>
  <si>
    <t>政府性基金预算</t>
  </si>
  <si>
    <t>国有资本经营预算</t>
  </si>
  <si>
    <t>财政专户管理资金</t>
  </si>
  <si>
    <t>205</t>
  </si>
  <si>
    <t>教育支出</t>
  </si>
  <si>
    <t>20502</t>
  </si>
  <si>
    <t xml:space="preserve">  普通教育</t>
  </si>
  <si>
    <t>2050202</t>
  </si>
  <si>
    <t xml:space="preserve">    小学教育</t>
  </si>
  <si>
    <t>208</t>
  </si>
  <si>
    <t>社会保障和就业支出</t>
  </si>
  <si>
    <t>20805</t>
  </si>
  <si>
    <t xml:space="preserve">  行政事业单位养老支出</t>
  </si>
  <si>
    <t>2080505</t>
  </si>
  <si>
    <t xml:space="preserve">    机关事业单位基本养老保险缴费支出</t>
  </si>
  <si>
    <t>221</t>
  </si>
  <si>
    <t>住房保障支出</t>
  </si>
  <si>
    <t>22102</t>
  </si>
  <si>
    <t xml:space="preserve">  住房改革支出</t>
  </si>
  <si>
    <t>2210201</t>
  </si>
  <si>
    <t xml:space="preserve">    住房公积金</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</si>
</sst>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0_ "/>
    <numFmt numFmtId="178" formatCode="#,##0.0;[Red]\-#,##0.0"/>
    <numFmt numFmtId="179" formatCode="0.00_);[Red]\(0.00\)"/>
    <numFmt numFmtId="180" formatCode="0.00_ "/>
    <numFmt numFmtId="181" formatCode="0.0_);[Red]\(0.0\)"/>
  </numFmts>
  <fonts count="38">
    <font>
      <sz val="12"/>
      <name val="宋体"/>
      <charset val="134"/>
    </font>
    <font>
      <sz val="9"/>
      <name val="SimSun"/>
      <charset val="134"/>
    </font>
    <font>
      <b/>
      <sz val="22"/>
      <name val="宋体"/>
      <charset val="134"/>
    </font>
    <font>
      <sz val="10"/>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1"/>
      <color theme="1"/>
      <name val="宋体"/>
      <charset val="134"/>
      <scheme val="minor"/>
    </font>
    <font>
      <sz val="10"/>
      <name val="Arial"/>
      <charset val="134"/>
    </font>
    <font>
      <sz val="11"/>
      <color indexed="8"/>
      <name val="宋体"/>
      <charset val="134"/>
    </font>
    <font>
      <b/>
      <sz val="11"/>
      <color indexed="56"/>
      <name val="宋体"/>
      <charset val="134"/>
    </font>
    <font>
      <sz val="11"/>
      <color indexed="20"/>
      <name val="宋体"/>
      <charset val="134"/>
    </font>
    <font>
      <sz val="11"/>
      <color indexed="9"/>
      <name val="宋体"/>
      <charset val="134"/>
    </font>
    <font>
      <sz val="11"/>
      <color indexed="60"/>
      <name val="宋体"/>
      <charset val="134"/>
    </font>
    <font>
      <sz val="11"/>
      <color indexed="62"/>
      <name val="宋体"/>
      <charset val="134"/>
    </font>
    <font>
      <u/>
      <sz val="11"/>
      <color rgb="FF0000FF"/>
      <name val="宋体"/>
      <charset val="0"/>
      <scheme val="minor"/>
    </font>
    <font>
      <sz val="10"/>
      <name val="Geneva"/>
      <charset val="134"/>
    </font>
    <font>
      <u/>
      <sz val="11"/>
      <color rgb="FF800080"/>
      <name val="宋体"/>
      <charset val="0"/>
      <scheme val="minor"/>
    </font>
    <font>
      <sz val="11"/>
      <color indexed="52"/>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1"/>
      <color indexed="8"/>
      <name val="宋体"/>
      <charset val="134"/>
    </font>
    <font>
      <b/>
      <sz val="13"/>
      <color indexed="56"/>
      <name val="宋体"/>
      <charset val="134"/>
    </font>
    <font>
      <sz val="11"/>
      <color indexed="17"/>
      <name val="宋体"/>
      <charset val="134"/>
    </font>
    <font>
      <b/>
      <sz val="11"/>
      <color indexed="63"/>
      <name val="宋体"/>
      <charset val="134"/>
    </font>
    <font>
      <b/>
      <sz val="11"/>
      <color indexed="52"/>
      <name val="宋体"/>
      <charset val="134"/>
    </font>
    <font>
      <b/>
      <sz val="11"/>
      <color indexed="9"/>
      <name val="宋体"/>
      <charset val="134"/>
    </font>
  </fonts>
  <fills count="30">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92D050"/>
        <bgColor rgb="FFFFFFFF"/>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indexed="11"/>
        <bgColor indexed="64"/>
      </patternFill>
    </fill>
    <fill>
      <patternFill patternType="solid">
        <fgColor indexed="42"/>
        <bgColor indexed="64"/>
      </patternFill>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26"/>
        <bgColor indexed="64"/>
      </patternFill>
    </fill>
    <fill>
      <patternFill patternType="solid">
        <fgColor indexed="49"/>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6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27"/>
        <bgColor indexed="64"/>
      </patternFill>
    </fill>
    <fill>
      <patternFill patternType="solid">
        <fgColor indexed="5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42" fontId="16" fillId="0" borderId="0" applyFont="0" applyFill="0" applyBorder="0" applyAlignment="0" applyProtection="0">
      <alignment vertical="center"/>
    </xf>
    <xf numFmtId="0" fontId="18" fillId="9" borderId="0" applyNumberFormat="0" applyBorder="0" applyAlignment="0" applyProtection="0">
      <alignment vertical="center"/>
    </xf>
    <xf numFmtId="0" fontId="23" fillId="18"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8" borderId="0" applyNumberFormat="0" applyBorder="0" applyAlignment="0" applyProtection="0">
      <alignment vertical="center"/>
    </xf>
    <xf numFmtId="0" fontId="20" fillId="13" borderId="0" applyNumberFormat="0" applyBorder="0" applyAlignment="0" applyProtection="0">
      <alignment vertical="center"/>
    </xf>
    <xf numFmtId="43" fontId="16" fillId="0" borderId="0" applyFont="0" applyFill="0" applyBorder="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6" fillId="0" borderId="0">
      <alignment vertical="center"/>
    </xf>
    <xf numFmtId="0" fontId="26" fillId="0" borderId="0" applyNumberFormat="0" applyFill="0" applyBorder="0" applyAlignment="0" applyProtection="0">
      <alignment vertical="center"/>
    </xf>
    <xf numFmtId="0" fontId="6" fillId="19" borderId="17" applyNumberFormat="0" applyFont="0" applyAlignment="0" applyProtection="0">
      <alignment vertical="center"/>
    </xf>
    <xf numFmtId="0" fontId="21" fillId="21"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3" fillId="0" borderId="21" applyNumberFormat="0" applyFill="0" applyAlignment="0" applyProtection="0">
      <alignment vertical="center"/>
    </xf>
    <xf numFmtId="0" fontId="6" fillId="0" borderId="0">
      <alignment vertical="center"/>
    </xf>
    <xf numFmtId="0" fontId="21" fillId="17" borderId="0" applyNumberFormat="0" applyBorder="0" applyAlignment="0" applyProtection="0">
      <alignment vertical="center"/>
    </xf>
    <xf numFmtId="0" fontId="19" fillId="0" borderId="22" applyNumberFormat="0" applyFill="0" applyAlignment="0" applyProtection="0">
      <alignment vertical="center"/>
    </xf>
    <xf numFmtId="0" fontId="21" fillId="16" borderId="0" applyNumberFormat="0" applyBorder="0" applyAlignment="0" applyProtection="0">
      <alignment vertical="center"/>
    </xf>
    <xf numFmtId="0" fontId="35" fillId="27" borderId="23" applyNumberFormat="0" applyAlignment="0" applyProtection="0">
      <alignment vertical="center"/>
    </xf>
    <xf numFmtId="0" fontId="36" fillId="27" borderId="16" applyNumberFormat="0" applyAlignment="0" applyProtection="0">
      <alignment vertical="center"/>
    </xf>
    <xf numFmtId="0" fontId="37" fillId="29" borderId="24" applyNumberFormat="0" applyAlignment="0" applyProtection="0">
      <alignment vertical="center"/>
    </xf>
    <xf numFmtId="0" fontId="18" fillId="18" borderId="0" applyNumberFormat="0" applyBorder="0" applyAlignment="0" applyProtection="0">
      <alignment vertical="center"/>
    </xf>
    <xf numFmtId="0" fontId="21" fillId="26" borderId="0" applyNumberFormat="0" applyBorder="0" applyAlignment="0" applyProtection="0">
      <alignment vertical="center"/>
    </xf>
    <xf numFmtId="0" fontId="27" fillId="0" borderId="18" applyNumberFormat="0" applyFill="0" applyAlignment="0" applyProtection="0">
      <alignment vertical="center"/>
    </xf>
    <xf numFmtId="0" fontId="32" fillId="0" borderId="20" applyNumberFormat="0" applyFill="0" applyAlignment="0" applyProtection="0">
      <alignment vertical="center"/>
    </xf>
    <xf numFmtId="0" fontId="34" fillId="9" borderId="0" applyNumberFormat="0" applyBorder="0" applyAlignment="0" applyProtection="0">
      <alignment vertical="center"/>
    </xf>
    <xf numFmtId="0" fontId="22" fillId="15" borderId="0" applyNumberFormat="0" applyBorder="0" applyAlignment="0" applyProtection="0">
      <alignment vertical="center"/>
    </xf>
    <xf numFmtId="0" fontId="18" fillId="28"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21" borderId="0" applyNumberFormat="0" applyBorder="0" applyAlignment="0" applyProtection="0">
      <alignment vertical="center"/>
    </xf>
    <xf numFmtId="0" fontId="21" fillId="23" borderId="0" applyNumberFormat="0" applyBorder="0" applyAlignment="0" applyProtection="0">
      <alignment vertical="center"/>
    </xf>
    <xf numFmtId="0" fontId="21" fillId="1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1" fillId="20" borderId="0" applyNumberFormat="0" applyBorder="0" applyAlignment="0" applyProtection="0">
      <alignment vertical="center"/>
    </xf>
    <xf numFmtId="0" fontId="18" fillId="12" borderId="0" applyNumberFormat="0" applyBorder="0" applyAlignment="0" applyProtection="0">
      <alignment vertical="center"/>
    </xf>
    <xf numFmtId="0" fontId="21" fillId="20" borderId="0" applyNumberFormat="0" applyBorder="0" applyAlignment="0" applyProtection="0">
      <alignment vertical="center"/>
    </xf>
    <xf numFmtId="0" fontId="21" fillId="22" borderId="0" applyNumberFormat="0" applyBorder="0" applyAlignment="0" applyProtection="0">
      <alignment vertical="center"/>
    </xf>
    <xf numFmtId="0" fontId="6" fillId="0" borderId="0"/>
    <xf numFmtId="0" fontId="6" fillId="0" borderId="0">
      <alignment vertical="center"/>
    </xf>
    <xf numFmtId="0" fontId="18" fillId="10" borderId="0" applyNumberFormat="0" applyBorder="0" applyAlignment="0" applyProtection="0">
      <alignment vertical="center"/>
    </xf>
    <xf numFmtId="0" fontId="0" fillId="0" borderId="0">
      <alignment vertical="center"/>
    </xf>
    <xf numFmtId="0" fontId="21" fillId="14" borderId="0" applyNumberFormat="0" applyBorder="0" applyAlignment="0" applyProtection="0">
      <alignment vertical="center"/>
    </xf>
    <xf numFmtId="0" fontId="0" fillId="0" borderId="0">
      <alignment vertical="center"/>
    </xf>
    <xf numFmtId="0" fontId="17" fillId="0" borderId="0"/>
    <xf numFmtId="0" fontId="0" fillId="0" borderId="0"/>
    <xf numFmtId="0" fontId="6" fillId="0" borderId="0"/>
    <xf numFmtId="0" fontId="6" fillId="0" borderId="0"/>
    <xf numFmtId="0" fontId="25" fillId="0" borderId="0"/>
  </cellStyleXfs>
  <cellXfs count="200">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6" fontId="3"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left" vertical="center" wrapText="1"/>
    </xf>
    <xf numFmtId="0" fontId="0" fillId="0" borderId="0" xfId="0" applyFont="1"/>
    <xf numFmtId="0" fontId="4" fillId="0" borderId="0" xfId="54" applyFont="1" applyAlignment="1">
      <alignment horizontal="center" vertical="center"/>
    </xf>
    <xf numFmtId="0" fontId="5" fillId="0" borderId="2" xfId="54" applyFont="1" applyBorder="1" applyAlignment="1">
      <alignment horizontal="center" vertical="center" wrapText="1"/>
    </xf>
    <xf numFmtId="0" fontId="5" fillId="0" borderId="2" xfId="55" applyFont="1" applyBorder="1" applyAlignment="1">
      <alignment horizontal="center" vertical="center" wrapText="1"/>
    </xf>
    <xf numFmtId="49" fontId="0" fillId="3" borderId="2" xfId="0" applyNumberFormat="1" applyFill="1" applyBorder="1" applyAlignment="1">
      <alignment horizontal="left" vertical="center"/>
    </xf>
    <xf numFmtId="0" fontId="0" fillId="3" borderId="2" xfId="0" applyNumberFormat="1" applyFont="1" applyFill="1" applyBorder="1" applyAlignment="1">
      <alignment horizontal="right" vertical="center"/>
    </xf>
    <xf numFmtId="0" fontId="3" fillId="0" borderId="3" xfId="54" applyFont="1" applyBorder="1" applyAlignment="1">
      <alignment horizontal="right" vertical="center"/>
    </xf>
    <xf numFmtId="0" fontId="5" fillId="0" borderId="2" xfId="55" applyFont="1" applyFill="1" applyBorder="1" applyAlignment="1">
      <alignment horizontal="center" vertical="center" wrapText="1"/>
    </xf>
    <xf numFmtId="0" fontId="6" fillId="0" borderId="0" xfId="12" applyFont="1" applyFill="1" applyAlignment="1"/>
    <xf numFmtId="0" fontId="3" fillId="0" borderId="0" xfId="12" applyFont="1" applyFill="1">
      <alignment vertical="center"/>
    </xf>
    <xf numFmtId="0" fontId="6" fillId="0" borderId="0" xfId="12" applyFont="1" applyAlignment="1"/>
    <xf numFmtId="0" fontId="6" fillId="0" borderId="0" xfId="12">
      <alignment vertical="center"/>
    </xf>
    <xf numFmtId="0" fontId="2" fillId="0" borderId="0" xfId="12" applyNumberFormat="1" applyFont="1" applyFill="1" applyAlignment="1" applyProtection="1">
      <alignment horizontal="center"/>
    </xf>
    <xf numFmtId="0" fontId="5" fillId="0" borderId="0" xfId="12" applyFont="1" applyFill="1" applyAlignment="1"/>
    <xf numFmtId="0" fontId="5" fillId="0" borderId="0" xfId="12" applyFont="1" applyAlignment="1"/>
    <xf numFmtId="0" fontId="5" fillId="0" borderId="2" xfId="12" applyFont="1" applyBorder="1" applyAlignment="1">
      <alignment horizontal="center" vertical="center" wrapText="1"/>
    </xf>
    <xf numFmtId="0" fontId="5" fillId="0" borderId="2" xfId="12" applyFont="1" applyFill="1" applyBorder="1" applyAlignment="1">
      <alignment horizontal="center" vertical="center" wrapText="1"/>
    </xf>
    <xf numFmtId="0" fontId="5" fillId="0" borderId="2" xfId="22" applyFont="1" applyFill="1" applyBorder="1" applyAlignment="1">
      <alignment horizontal="center" vertical="center" wrapText="1"/>
    </xf>
    <xf numFmtId="0" fontId="0" fillId="3" borderId="2"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179" fontId="0" fillId="3" borderId="2"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8" fontId="3" fillId="0" borderId="0" xfId="0" applyNumberFormat="1" applyFont="1" applyFill="1" applyBorder="1" applyAlignment="1" applyProtection="1">
      <alignment horizontal="right" vertical="center" wrapText="1"/>
    </xf>
    <xf numFmtId="0" fontId="6" fillId="0" borderId="0" xfId="12" applyFont="1" applyBorder="1" applyAlignment="1"/>
    <xf numFmtId="0" fontId="6" fillId="0" borderId="0" xfId="12" applyFill="1">
      <alignment vertical="center"/>
    </xf>
    <xf numFmtId="0" fontId="5" fillId="0" borderId="3" xfId="12" applyFont="1" applyFill="1" applyBorder="1" applyAlignment="1">
      <alignment horizontal="right" vertical="center"/>
    </xf>
    <xf numFmtId="0" fontId="5" fillId="0" borderId="0" xfId="0" applyFont="1" applyAlignment="1">
      <alignment horizontal="center"/>
    </xf>
    <xf numFmtId="0" fontId="7" fillId="0" borderId="0" xfId="0" applyFont="1" applyFill="1"/>
    <xf numFmtId="0" fontId="0" fillId="0" borderId="0" xfId="0" applyFill="1"/>
    <xf numFmtId="0" fontId="8" fillId="0" borderId="0" xfId="0" applyFont="1" applyAlignment="1">
      <alignment horizontal="center" vertical="center"/>
    </xf>
    <xf numFmtId="0" fontId="3" fillId="0" borderId="0" xfId="0" applyFont="1"/>
    <xf numFmtId="0" fontId="3" fillId="0" borderId="0" xfId="0" applyFont="1" applyAlignment="1">
      <alignment horizontal="righ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 xfId="0" applyFont="1" applyFill="1" applyBorder="1" applyAlignment="1">
      <alignment vertical="center"/>
    </xf>
    <xf numFmtId="179" fontId="3" fillId="0" borderId="2" xfId="0" applyNumberFormat="1" applyFont="1" applyFill="1" applyBorder="1" applyAlignment="1">
      <alignment horizontal="right" vertical="center" wrapText="1"/>
    </xf>
    <xf numFmtId="177" fontId="7" fillId="0" borderId="0" xfId="0" applyNumberFormat="1" applyFont="1" applyFill="1"/>
    <xf numFmtId="0" fontId="3" fillId="0" borderId="2" xfId="0" applyFont="1" applyFill="1" applyBorder="1" applyAlignment="1">
      <alignment vertical="center" wrapText="1"/>
    </xf>
    <xf numFmtId="0" fontId="0" fillId="0" borderId="0" xfId="50" applyFont="1">
      <alignment vertical="center"/>
    </xf>
    <xf numFmtId="0" fontId="6" fillId="0" borderId="0" xfId="50" applyFill="1">
      <alignment vertical="center"/>
    </xf>
    <xf numFmtId="0" fontId="6" fillId="0" borderId="0" xfId="50">
      <alignment vertical="center"/>
    </xf>
    <xf numFmtId="0" fontId="3" fillId="0" borderId="0" xfId="22" applyFont="1" applyAlignment="1">
      <alignment vertical="center"/>
    </xf>
    <xf numFmtId="0" fontId="9" fillId="0" borderId="0" xfId="50" applyFont="1" applyFill="1" applyAlignment="1">
      <alignment horizontal="center" vertical="center" wrapText="1"/>
    </xf>
    <xf numFmtId="0" fontId="3" fillId="0" borderId="0" xfId="50" applyFont="1">
      <alignment vertical="center"/>
    </xf>
    <xf numFmtId="0" fontId="3" fillId="0" borderId="6" xfId="50" applyNumberFormat="1" applyFont="1" applyFill="1" applyBorder="1" applyAlignment="1" applyProtection="1">
      <alignment horizontal="center" vertical="center"/>
    </xf>
    <xf numFmtId="0" fontId="3" fillId="0" borderId="6" xfId="50" applyNumberFormat="1" applyFont="1" applyFill="1" applyBorder="1" applyAlignment="1" applyProtection="1">
      <alignment horizontal="center" vertical="center" wrapText="1"/>
    </xf>
    <xf numFmtId="0" fontId="3" fillId="0" borderId="7" xfId="50" applyNumberFormat="1" applyFont="1" applyFill="1" applyBorder="1" applyAlignment="1" applyProtection="1">
      <alignment horizontal="center" vertical="center" wrapText="1"/>
    </xf>
    <xf numFmtId="0" fontId="3" fillId="0" borderId="6" xfId="22" applyFont="1" applyFill="1" applyBorder="1" applyAlignment="1">
      <alignment horizontal="center" vertical="center" wrapText="1"/>
    </xf>
    <xf numFmtId="0" fontId="3" fillId="0" borderId="8" xfId="50" applyNumberFormat="1" applyFont="1" applyFill="1" applyBorder="1" applyAlignment="1" applyProtection="1">
      <alignment horizontal="center" vertical="center" wrapText="1"/>
    </xf>
    <xf numFmtId="49" fontId="3" fillId="0" borderId="2" xfId="50" applyNumberFormat="1" applyFont="1" applyFill="1" applyBorder="1" applyAlignment="1" applyProtection="1">
      <alignment horizontal="left" vertical="center" wrapText="1"/>
    </xf>
    <xf numFmtId="49" fontId="3" fillId="0" borderId="9" xfId="50" applyNumberFormat="1" applyFont="1" applyFill="1" applyBorder="1" applyAlignment="1" applyProtection="1">
      <alignment horizontal="left" vertical="center" wrapText="1"/>
    </xf>
    <xf numFmtId="180" fontId="3" fillId="0" borderId="9" xfId="50" applyNumberFormat="1" applyFont="1" applyFill="1" applyBorder="1" applyAlignment="1" applyProtection="1">
      <alignment horizontal="right" vertical="center" wrapText="1"/>
    </xf>
    <xf numFmtId="180" fontId="3" fillId="0" borderId="2" xfId="50" applyNumberFormat="1" applyFont="1" applyFill="1" applyBorder="1" applyAlignment="1" applyProtection="1">
      <alignment horizontal="right" vertical="center" wrapText="1"/>
    </xf>
    <xf numFmtId="0" fontId="0" fillId="0" borderId="0" xfId="0" applyAlignment="1">
      <alignment vertical="center"/>
    </xf>
    <xf numFmtId="0" fontId="3" fillId="0" borderId="0" xfId="50" applyFont="1" applyAlignment="1">
      <alignment horizontal="right" vertical="center"/>
    </xf>
    <xf numFmtId="4" fontId="3" fillId="0" borderId="6" xfId="22" applyNumberFormat="1" applyFont="1" applyFill="1" applyBorder="1" applyAlignment="1">
      <alignment horizontal="center" vertical="center" wrapText="1"/>
    </xf>
    <xf numFmtId="0" fontId="0" fillId="0" borderId="6" xfId="50" applyFont="1" applyBorder="1" applyAlignment="1">
      <alignment horizontal="center" vertical="center" wrapText="1"/>
    </xf>
    <xf numFmtId="0" fontId="0" fillId="0" borderId="6" xfId="50" applyFont="1" applyFill="1" applyBorder="1" applyAlignment="1">
      <alignment horizontal="center" vertical="center" wrapText="1"/>
    </xf>
    <xf numFmtId="180" fontId="6" fillId="0" borderId="2" xfId="50" applyNumberFormat="1" applyFill="1" applyBorder="1" applyAlignment="1">
      <alignment horizontal="right" vertical="center"/>
    </xf>
    <xf numFmtId="49" fontId="6" fillId="0" borderId="2" xfId="50" applyNumberFormat="1" applyFill="1" applyBorder="1" applyAlignment="1">
      <alignment horizontal="left" vertical="center" wrapText="1"/>
    </xf>
    <xf numFmtId="0" fontId="0" fillId="0" borderId="0" xfId="22" applyFont="1" applyAlignment="1">
      <alignment vertical="center"/>
    </xf>
    <xf numFmtId="0" fontId="10" fillId="0" borderId="0" xfId="50" applyFont="1" applyFill="1" applyAlignment="1">
      <alignment horizontal="center" vertical="center"/>
    </xf>
    <xf numFmtId="0" fontId="5" fillId="0" borderId="0" xfId="50" applyFont="1">
      <alignment vertical="center"/>
    </xf>
    <xf numFmtId="0" fontId="5" fillId="0" borderId="4"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wrapText="1"/>
    </xf>
    <xf numFmtId="0" fontId="5" fillId="0" borderId="9" xfId="22" applyFont="1" applyFill="1" applyBorder="1" applyAlignment="1">
      <alignment horizontal="center" vertical="center" wrapText="1"/>
    </xf>
    <xf numFmtId="0" fontId="5" fillId="0" borderId="10" xfId="22" applyFont="1" applyFill="1" applyBorder="1" applyAlignment="1">
      <alignment horizontal="center" vertical="center" wrapText="1"/>
    </xf>
    <xf numFmtId="0" fontId="5" fillId="0" borderId="11" xfId="50" applyNumberFormat="1" applyFont="1" applyFill="1" applyBorder="1" applyAlignment="1" applyProtection="1">
      <alignment horizontal="center" vertical="center"/>
    </xf>
    <xf numFmtId="0" fontId="5" fillId="0" borderId="12" xfId="50" applyNumberFormat="1" applyFont="1" applyFill="1" applyBorder="1" applyAlignment="1" applyProtection="1">
      <alignment horizontal="center" vertical="center" wrapText="1"/>
    </xf>
    <xf numFmtId="0" fontId="5" fillId="0" borderId="4" xfId="22" applyFont="1" applyFill="1" applyBorder="1" applyAlignment="1">
      <alignment horizontal="center" vertical="center" wrapText="1"/>
    </xf>
    <xf numFmtId="0" fontId="3" fillId="3" borderId="2" xfId="50" applyNumberFormat="1" applyFont="1" applyFill="1" applyBorder="1" applyAlignment="1" applyProtection="1">
      <alignment horizontal="left" vertical="center" wrapText="1"/>
    </xf>
    <xf numFmtId="49" fontId="3" fillId="3" borderId="2" xfId="50" applyNumberFormat="1" applyFont="1" applyFill="1" applyBorder="1" applyAlignment="1" applyProtection="1">
      <alignment horizontal="left" vertical="center" wrapText="1"/>
    </xf>
    <xf numFmtId="179" fontId="3" fillId="3" borderId="9" xfId="50" applyNumberFormat="1" applyFont="1" applyFill="1" applyBorder="1" applyAlignment="1" applyProtection="1">
      <alignment horizontal="right" vertical="center" wrapText="1"/>
    </xf>
    <xf numFmtId="179" fontId="3" fillId="3" borderId="2" xfId="50" applyNumberFormat="1" applyFont="1" applyFill="1" applyBorder="1" applyAlignment="1" applyProtection="1">
      <alignment horizontal="right" vertical="center" wrapText="1"/>
    </xf>
    <xf numFmtId="179" fontId="3" fillId="3" borderId="5" xfId="50" applyNumberFormat="1" applyFont="1" applyFill="1" applyBorder="1" applyAlignment="1" applyProtection="1">
      <alignment horizontal="right" vertical="center" wrapText="1"/>
    </xf>
    <xf numFmtId="0" fontId="5" fillId="0" borderId="0" xfId="50" applyFont="1" applyAlignment="1">
      <alignment horizontal="right" vertical="center"/>
    </xf>
    <xf numFmtId="0" fontId="5" fillId="0" borderId="13" xfId="22" applyFont="1" applyFill="1" applyBorder="1" applyAlignment="1">
      <alignment horizontal="center" vertical="center" wrapText="1"/>
    </xf>
    <xf numFmtId="179" fontId="6" fillId="3" borderId="2" xfId="50" applyNumberFormat="1" applyFill="1" applyBorder="1" applyAlignment="1">
      <alignment horizontal="right" vertical="center"/>
    </xf>
    <xf numFmtId="0" fontId="6" fillId="0" borderId="0" xfId="22" applyFill="1">
      <alignment vertical="center"/>
    </xf>
    <xf numFmtId="0" fontId="6" fillId="0" borderId="0" xfId="22">
      <alignment vertical="center"/>
    </xf>
    <xf numFmtId="0" fontId="2" fillId="0" borderId="0" xfId="22" applyFont="1" applyFill="1" applyAlignment="1">
      <alignment horizontal="center" vertical="center"/>
    </xf>
    <xf numFmtId="0" fontId="5" fillId="0" borderId="0" xfId="22" applyFont="1" applyFill="1" applyAlignment="1">
      <alignment horizontal="center"/>
    </xf>
    <xf numFmtId="0" fontId="5" fillId="3" borderId="0" xfId="22" applyFont="1" applyFill="1" applyAlignment="1">
      <alignment horizontal="center"/>
    </xf>
    <xf numFmtId="0" fontId="5" fillId="0" borderId="0" xfId="22" applyFont="1" applyAlignment="1"/>
    <xf numFmtId="0" fontId="5" fillId="0" borderId="0" xfId="22" applyFont="1" applyFill="1" applyAlignment="1"/>
    <xf numFmtId="0" fontId="3" fillId="0" borderId="0" xfId="22" applyFont="1" applyFill="1" applyBorder="1" applyAlignment="1">
      <alignment horizontal="right" vertical="center"/>
    </xf>
    <xf numFmtId="0" fontId="5" fillId="0" borderId="2" xfId="0" applyNumberFormat="1" applyFont="1" applyFill="1" applyBorder="1" applyAlignment="1" applyProtection="1">
      <alignment horizontal="center" vertical="center" wrapText="1"/>
    </xf>
    <xf numFmtId="0" fontId="0" fillId="0" borderId="2" xfId="22" applyNumberFormat="1" applyFont="1" applyFill="1" applyBorder="1" applyAlignment="1" applyProtection="1">
      <alignment horizontal="left" vertical="center" wrapText="1"/>
    </xf>
    <xf numFmtId="180" fontId="3" fillId="0" borderId="2" xfId="22" applyNumberFormat="1" applyFont="1" applyFill="1" applyBorder="1" applyAlignment="1" applyProtection="1">
      <alignment horizontal="right" vertical="center" wrapText="1"/>
    </xf>
    <xf numFmtId="0" fontId="6" fillId="0" borderId="0" xfId="22" applyBorder="1">
      <alignment vertical="center"/>
    </xf>
    <xf numFmtId="0" fontId="5" fillId="0" borderId="0" xfId="22" applyFont="1" applyFill="1" applyAlignment="1">
      <alignment horizontal="right" vertical="center"/>
    </xf>
    <xf numFmtId="0" fontId="5" fillId="0" borderId="12" xfId="22" applyFont="1" applyFill="1" applyBorder="1" applyAlignment="1">
      <alignment horizontal="center" vertical="center" wrapText="1"/>
    </xf>
    <xf numFmtId="0" fontId="5" fillId="0" borderId="11" xfId="22" applyFont="1" applyFill="1" applyBorder="1" applyAlignment="1">
      <alignment horizontal="center" vertical="center" wrapText="1"/>
    </xf>
    <xf numFmtId="0" fontId="5" fillId="0" borderId="14" xfId="22" applyFont="1" applyFill="1" applyBorder="1" applyAlignment="1">
      <alignment horizontal="center" vertical="center" wrapText="1"/>
    </xf>
    <xf numFmtId="180" fontId="3" fillId="0" borderId="2" xfId="0" applyNumberFormat="1" applyFont="1" applyFill="1" applyBorder="1" applyAlignment="1" applyProtection="1">
      <alignment horizontal="right" vertical="center" wrapText="1"/>
    </xf>
    <xf numFmtId="0" fontId="3" fillId="0" borderId="2" xfId="22" applyNumberFormat="1" applyFont="1" applyFill="1" applyBorder="1" applyAlignment="1" applyProtection="1">
      <alignment horizontal="left" vertical="center" wrapText="1"/>
    </xf>
    <xf numFmtId="179" fontId="3" fillId="0" borderId="2" xfId="22" applyNumberFormat="1" applyFont="1" applyFill="1" applyBorder="1" applyAlignment="1" applyProtection="1">
      <alignment horizontal="right" vertical="center" wrapText="1"/>
    </xf>
    <xf numFmtId="179" fontId="3" fillId="0" borderId="2" xfId="0" applyNumberFormat="1" applyFont="1" applyFill="1" applyBorder="1" applyAlignment="1" applyProtection="1">
      <alignment horizontal="right" vertical="center" wrapText="1"/>
    </xf>
    <xf numFmtId="0" fontId="6" fillId="0" borderId="0" xfId="58" applyFill="1"/>
    <xf numFmtId="0" fontId="6" fillId="0" borderId="0" xfId="58"/>
    <xf numFmtId="0" fontId="3" fillId="0" borderId="0" xfId="58" applyFont="1" applyAlignment="1">
      <alignment horizontal="right"/>
    </xf>
    <xf numFmtId="0" fontId="2" fillId="0" borderId="0" xfId="58" applyNumberFormat="1" applyFont="1" applyFill="1" applyAlignment="1" applyProtection="1">
      <alignment horizontal="centerContinuous" vertical="center"/>
    </xf>
    <xf numFmtId="0" fontId="11" fillId="0" borderId="0" xfId="58" applyNumberFormat="1" applyFont="1" applyFill="1" applyAlignment="1" applyProtection="1">
      <alignment horizontal="centerContinuous" vertical="center"/>
    </xf>
    <xf numFmtId="0" fontId="3" fillId="0" borderId="0" xfId="58" applyNumberFormat="1" applyFont="1" applyFill="1" applyAlignment="1" applyProtection="1">
      <alignment horizontal="centerContinuous" vertical="center"/>
    </xf>
    <xf numFmtId="0" fontId="3" fillId="0" borderId="2" xfId="58" applyNumberFormat="1" applyFont="1" applyFill="1" applyBorder="1" applyAlignment="1" applyProtection="1">
      <alignment horizontal="center" vertical="center" wrapText="1"/>
    </xf>
    <xf numFmtId="0" fontId="6" fillId="0" borderId="4" xfId="58"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11" xfId="58" applyNumberFormat="1" applyFont="1" applyFill="1" applyBorder="1" applyAlignment="1" applyProtection="1">
      <alignment horizontal="center" vertical="center" wrapText="1"/>
    </xf>
    <xf numFmtId="0" fontId="6" fillId="0" borderId="11" xfId="0" applyFont="1" applyBorder="1" applyAlignment="1">
      <alignment horizontal="center" vertical="center" wrapText="1"/>
    </xf>
    <xf numFmtId="0" fontId="3" fillId="2" borderId="15" xfId="0" applyFont="1" applyFill="1" applyBorder="1" applyAlignment="1">
      <alignment horizontal="center" vertical="center"/>
    </xf>
    <xf numFmtId="4" fontId="3" fillId="2" borderId="15" xfId="0" applyNumberFormat="1" applyFont="1" applyFill="1" applyBorder="1" applyAlignment="1">
      <alignment horizontal="right" vertical="center" wrapText="1"/>
    </xf>
    <xf numFmtId="0" fontId="3" fillId="4" borderId="1" xfId="0" applyFont="1" applyFill="1" applyBorder="1" applyAlignment="1">
      <alignment vertical="center"/>
    </xf>
    <xf numFmtId="4" fontId="3" fillId="4" borderId="1" xfId="0" applyNumberFormat="1" applyFont="1" applyFill="1" applyBorder="1" applyAlignment="1">
      <alignment horizontal="right" vertical="center" wrapText="1"/>
    </xf>
    <xf numFmtId="0" fontId="3" fillId="2" borderId="1" xfId="0" applyFont="1" applyFill="1" applyBorder="1" applyAlignment="1">
      <alignment vertical="center"/>
    </xf>
    <xf numFmtId="0" fontId="6" fillId="0" borderId="0" xfId="58" applyAlignment="1">
      <alignment horizontal="left" vertical="center"/>
    </xf>
    <xf numFmtId="0" fontId="3" fillId="0" borderId="0" xfId="58" applyNumberFormat="1" applyFont="1" applyFill="1" applyAlignment="1">
      <alignment horizontal="right" vertical="center"/>
    </xf>
    <xf numFmtId="0" fontId="9" fillId="0" borderId="0" xfId="58" applyNumberFormat="1" applyFont="1" applyFill="1" applyAlignment="1" applyProtection="1">
      <alignment horizontal="centerContinuous" vertical="center"/>
    </xf>
    <xf numFmtId="0" fontId="12" fillId="0" borderId="3" xfId="58" applyNumberFormat="1" applyFont="1" applyFill="1" applyBorder="1" applyAlignment="1" applyProtection="1"/>
    <xf numFmtId="0" fontId="6" fillId="0" borderId="0" xfId="58" applyFont="1" applyAlignment="1">
      <alignment horizontal="right" vertical="center"/>
    </xf>
    <xf numFmtId="0" fontId="6" fillId="0" borderId="2" xfId="58" applyFill="1" applyBorder="1" applyAlignment="1">
      <alignment horizontal="center" vertical="center"/>
    </xf>
    <xf numFmtId="0" fontId="6" fillId="0" borderId="2" xfId="58" applyBorder="1" applyAlignment="1">
      <alignment horizontal="center" vertical="center"/>
    </xf>
    <xf numFmtId="0" fontId="6" fillId="0" borderId="2" xfId="58" applyNumberFormat="1" applyFont="1" applyFill="1" applyBorder="1" applyAlignment="1" applyProtection="1">
      <alignment horizontal="centerContinuous" vertical="center"/>
    </xf>
    <xf numFmtId="0" fontId="6" fillId="0" borderId="2" xfId="58" applyFont="1" applyBorder="1" applyAlignment="1">
      <alignment horizontal="center" vertical="center"/>
    </xf>
    <xf numFmtId="0" fontId="6" fillId="0" borderId="2" xfId="58" applyFont="1" applyFill="1" applyBorder="1" applyAlignment="1">
      <alignment horizontal="left" vertical="center"/>
    </xf>
    <xf numFmtId="179" fontId="3" fillId="0" borderId="2" xfId="58" applyNumberFormat="1" applyFont="1" applyFill="1" applyBorder="1" applyAlignment="1" applyProtection="1">
      <alignment horizontal="left" vertical="center"/>
    </xf>
    <xf numFmtId="179" fontId="6" fillId="0" borderId="2" xfId="58" applyNumberFormat="1" applyFont="1" applyFill="1" applyBorder="1" applyAlignment="1" applyProtection="1">
      <alignment horizontal="right" vertical="center"/>
    </xf>
    <xf numFmtId="0" fontId="6" fillId="0" borderId="2" xfId="58" applyFont="1" applyFill="1" applyBorder="1" applyAlignment="1">
      <alignment horizontal="left" vertical="center" indent="1"/>
    </xf>
    <xf numFmtId="179" fontId="3" fillId="5" borderId="2" xfId="58" applyNumberFormat="1" applyFont="1" applyFill="1" applyBorder="1" applyAlignment="1" applyProtection="1">
      <alignment horizontal="left" vertical="center"/>
    </xf>
    <xf numFmtId="0" fontId="6" fillId="0" borderId="2" xfId="58" applyFill="1" applyBorder="1" applyAlignment="1">
      <alignment horizontal="left" vertical="center"/>
    </xf>
    <xf numFmtId="179" fontId="3" fillId="0" borderId="2" xfId="58" applyNumberFormat="1" applyFont="1" applyFill="1" applyBorder="1" applyAlignment="1">
      <alignment horizontal="left" vertical="center"/>
    </xf>
    <xf numFmtId="179" fontId="6" fillId="0" borderId="2" xfId="58" applyNumberFormat="1" applyFill="1" applyBorder="1" applyAlignment="1">
      <alignment horizontal="right" vertical="center"/>
    </xf>
    <xf numFmtId="179" fontId="6" fillId="0" borderId="2" xfId="58" applyNumberFormat="1" applyFill="1" applyBorder="1" applyAlignment="1">
      <alignment horizontal="center" vertical="center"/>
    </xf>
    <xf numFmtId="0" fontId="0" fillId="6" borderId="0" xfId="22" applyFont="1" applyFill="1">
      <alignment vertical="center"/>
    </xf>
    <xf numFmtId="0" fontId="3" fillId="6" borderId="0" xfId="22" applyFont="1" applyFill="1">
      <alignment vertical="center"/>
    </xf>
    <xf numFmtId="0" fontId="6" fillId="6" borderId="0" xfId="22" applyFill="1">
      <alignment vertical="center"/>
    </xf>
    <xf numFmtId="0" fontId="3" fillId="6" borderId="0" xfId="22" applyFont="1" applyFill="1" applyAlignment="1">
      <alignment vertical="center"/>
    </xf>
    <xf numFmtId="0" fontId="9" fillId="6" borderId="0" xfId="22" applyFont="1" applyFill="1" applyAlignment="1">
      <alignment horizontal="center" vertical="center"/>
    </xf>
    <xf numFmtId="0" fontId="5" fillId="6" borderId="0" xfId="22" applyFont="1" applyFill="1" applyAlignment="1"/>
    <xf numFmtId="0" fontId="5" fillId="6" borderId="0" xfId="22" applyFont="1" applyFill="1" applyAlignment="1">
      <alignment horizontal="right" vertical="center"/>
    </xf>
    <xf numFmtId="0" fontId="5" fillId="6" borderId="3" xfId="22" applyFont="1" applyFill="1" applyBorder="1" applyAlignment="1">
      <alignment vertical="center"/>
    </xf>
    <xf numFmtId="0" fontId="5" fillId="6" borderId="2" xfId="22" applyFont="1" applyFill="1" applyBorder="1" applyAlignment="1">
      <alignment horizontal="center" vertical="center" wrapText="1"/>
    </xf>
    <xf numFmtId="0" fontId="5" fillId="6" borderId="9" xfId="22" applyFont="1" applyFill="1" applyBorder="1" applyAlignment="1">
      <alignment horizontal="center" vertical="center" wrapText="1"/>
    </xf>
    <xf numFmtId="0" fontId="5" fillId="6" borderId="10" xfId="22" applyFont="1" applyFill="1" applyBorder="1" applyAlignment="1">
      <alignment horizontal="center" vertical="center" wrapText="1"/>
    </xf>
    <xf numFmtId="0" fontId="5" fillId="6" borderId="4" xfId="22" applyFont="1" applyFill="1" applyBorder="1" applyAlignment="1">
      <alignment horizontal="center" vertical="center" wrapText="1"/>
    </xf>
    <xf numFmtId="0" fontId="5" fillId="6" borderId="13" xfId="22" applyFont="1" applyFill="1" applyBorder="1" applyAlignment="1">
      <alignment horizontal="center" vertical="center" wrapText="1"/>
    </xf>
    <xf numFmtId="0" fontId="5" fillId="6" borderId="11" xfId="22" applyFont="1" applyFill="1" applyBorder="1" applyAlignment="1">
      <alignment horizontal="center" vertical="center" wrapText="1"/>
    </xf>
    <xf numFmtId="49" fontId="3" fillId="6" borderId="2" xfId="22" applyNumberFormat="1" applyFont="1" applyFill="1" applyBorder="1" applyAlignment="1" applyProtection="1">
      <alignment horizontal="left" vertical="center" wrapText="1"/>
    </xf>
    <xf numFmtId="4" fontId="3" fillId="7" borderId="15" xfId="0" applyNumberFormat="1" applyFont="1" applyFill="1" applyBorder="1" applyAlignment="1">
      <alignment horizontal="right" vertical="center" wrapText="1"/>
    </xf>
    <xf numFmtId="180" fontId="3" fillId="6" borderId="2" xfId="22" applyNumberFormat="1" applyFont="1" applyFill="1" applyBorder="1" applyAlignment="1" applyProtection="1">
      <alignment horizontal="right" vertical="center" wrapText="1"/>
    </xf>
    <xf numFmtId="180" fontId="3" fillId="6" borderId="2" xfId="56" applyNumberFormat="1" applyFont="1" applyFill="1" applyBorder="1" applyAlignment="1" applyProtection="1">
      <alignment horizontal="right" vertical="center" wrapText="1"/>
    </xf>
    <xf numFmtId="0" fontId="3" fillId="7" borderId="1" xfId="0" applyFont="1" applyFill="1" applyBorder="1" applyAlignment="1">
      <alignment vertical="center"/>
    </xf>
    <xf numFmtId="4" fontId="3" fillId="7" borderId="1" xfId="0" applyNumberFormat="1" applyFont="1" applyFill="1" applyBorder="1" applyAlignment="1">
      <alignment horizontal="right" vertical="center" wrapText="1"/>
    </xf>
    <xf numFmtId="0" fontId="6" fillId="6" borderId="2" xfId="22" applyFill="1" applyBorder="1">
      <alignment vertical="center"/>
    </xf>
    <xf numFmtId="0" fontId="5" fillId="6" borderId="2" xfId="0" applyNumberFormat="1" applyFont="1" applyFill="1" applyBorder="1" applyAlignment="1" applyProtection="1">
      <alignment vertical="center"/>
    </xf>
    <xf numFmtId="177" fontId="6" fillId="6" borderId="2" xfId="22" applyNumberFormat="1" applyFill="1" applyBorder="1">
      <alignment vertical="center"/>
    </xf>
    <xf numFmtId="4" fontId="6" fillId="6" borderId="2" xfId="22" applyNumberFormat="1" applyFill="1" applyBorder="1">
      <alignment vertical="center"/>
    </xf>
    <xf numFmtId="49" fontId="3" fillId="7" borderId="1" xfId="0" applyNumberFormat="1" applyFont="1" applyFill="1" applyBorder="1" applyAlignment="1">
      <alignment horizontal="left" vertical="center" wrapText="1"/>
    </xf>
    <xf numFmtId="0" fontId="0" fillId="6" borderId="0" xfId="0" applyFill="1" applyAlignment="1">
      <alignment vertical="center"/>
    </xf>
    <xf numFmtId="0" fontId="3" fillId="6" borderId="0" xfId="22" applyFont="1" applyFill="1" applyBorder="1" applyAlignment="1">
      <alignment horizontal="right" vertical="center"/>
    </xf>
    <xf numFmtId="180" fontId="3" fillId="6" borderId="2" xfId="22" applyNumberFormat="1" applyFont="1" applyFill="1" applyBorder="1" applyAlignment="1">
      <alignment horizontal="right" vertical="center"/>
    </xf>
    <xf numFmtId="179" fontId="3" fillId="6" borderId="2" xfId="22" applyNumberFormat="1" applyFont="1" applyFill="1" applyBorder="1" applyAlignment="1" applyProtection="1">
      <alignment horizontal="right" vertical="center" wrapText="1"/>
    </xf>
    <xf numFmtId="0" fontId="3" fillId="6" borderId="2" xfId="0" applyNumberFormat="1" applyFont="1" applyFill="1" applyBorder="1" applyAlignment="1" applyProtection="1">
      <alignment vertical="center"/>
    </xf>
    <xf numFmtId="4" fontId="3" fillId="7" borderId="2" xfId="0" applyNumberFormat="1" applyFont="1" applyFill="1" applyBorder="1" applyAlignment="1">
      <alignment horizontal="right" vertical="center" wrapText="1"/>
    </xf>
    <xf numFmtId="0" fontId="5" fillId="0" borderId="3" xfId="22" applyFont="1" applyFill="1" applyBorder="1" applyAlignment="1">
      <alignment vertical="center"/>
    </xf>
    <xf numFmtId="4" fontId="3" fillId="2" borderId="1" xfId="0" applyNumberFormat="1" applyFont="1" applyFill="1" applyBorder="1" applyAlignment="1">
      <alignment vertical="center" wrapText="1"/>
    </xf>
    <xf numFmtId="179" fontId="6" fillId="0" borderId="2" xfId="22" applyNumberFormat="1" applyFill="1" applyBorder="1" applyAlignment="1">
      <alignment horizontal="right" vertical="center"/>
    </xf>
    <xf numFmtId="0" fontId="6" fillId="0" borderId="0" xfId="0" applyFont="1" applyFill="1" applyAlignment="1"/>
    <xf numFmtId="0" fontId="0" fillId="0" borderId="0" xfId="57" applyFont="1"/>
    <xf numFmtId="0" fontId="6" fillId="0" borderId="0" xfId="57"/>
    <xf numFmtId="0" fontId="3" fillId="0" borderId="0" xfId="57" applyFont="1" applyFill="1" applyAlignment="1">
      <alignment vertical="center"/>
    </xf>
    <xf numFmtId="181" fontId="3" fillId="0" borderId="0" xfId="57" applyNumberFormat="1" applyFont="1" applyFill="1" applyAlignment="1">
      <alignment vertical="center"/>
    </xf>
    <xf numFmtId="0" fontId="2"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81" fontId="3" fillId="0" borderId="0" xfId="57" applyNumberFormat="1" applyFont="1" applyFill="1" applyAlignment="1" applyProtection="1">
      <alignment horizontal="right" vertical="center"/>
    </xf>
    <xf numFmtId="0" fontId="13" fillId="0" borderId="0" xfId="57" applyFont="1" applyFill="1" applyAlignment="1">
      <alignment vertical="center"/>
    </xf>
    <xf numFmtId="0" fontId="3" fillId="0" borderId="0" xfId="0" applyFont="1" applyFill="1"/>
    <xf numFmtId="0" fontId="3" fillId="0" borderId="0" xfId="0" applyFont="1" applyFill="1" applyAlignment="1"/>
    <xf numFmtId="0" fontId="5" fillId="3" borderId="9" xfId="0" applyNumberFormat="1" applyFont="1" applyFill="1" applyBorder="1" applyAlignment="1" applyProtection="1">
      <alignment horizontal="center" vertical="center" wrapText="1"/>
    </xf>
    <xf numFmtId="0" fontId="5" fillId="3" borderId="2" xfId="0" applyNumberFormat="1" applyFont="1" applyFill="1" applyBorder="1" applyAlignment="1" applyProtection="1">
      <alignment horizontal="center" vertical="center" wrapText="1"/>
    </xf>
    <xf numFmtId="179" fontId="3" fillId="0" borderId="2" xfId="0" applyNumberFormat="1" applyFont="1" applyFill="1" applyBorder="1" applyAlignment="1">
      <alignment horizontal="right" vertical="center"/>
    </xf>
    <xf numFmtId="0" fontId="5" fillId="0" borderId="0" xfId="0" applyFont="1" applyFill="1" applyAlignment="1">
      <alignment horizontal="right" vertical="center"/>
    </xf>
    <xf numFmtId="0" fontId="5" fillId="0" borderId="2" xfId="0" applyNumberFormat="1" applyFont="1" applyFill="1" applyBorder="1" applyAlignment="1" applyProtection="1">
      <alignment horizontal="centerContinuous" vertical="center"/>
    </xf>
    <xf numFmtId="0" fontId="14" fillId="0" borderId="0" xfId="0" applyFont="1" applyAlignment="1">
      <alignment horizontal="center" vertical="center" wrapText="1"/>
    </xf>
    <xf numFmtId="57" fontId="15"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常规_省林业厅2016年预算公开表样"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workbookViewId="0">
      <selection activeCell="A9" sqref="A9:M9"/>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98" t="s">
        <v>0</v>
      </c>
      <c r="B9" s="198"/>
      <c r="C9" s="198"/>
      <c r="D9" s="198"/>
      <c r="E9" s="198"/>
      <c r="F9" s="198"/>
      <c r="G9" s="198"/>
      <c r="H9" s="198"/>
      <c r="I9" s="198"/>
      <c r="J9" s="198"/>
      <c r="K9" s="198"/>
      <c r="L9" s="198"/>
      <c r="M9" s="198"/>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99"/>
      <c r="B20" s="199"/>
      <c r="C20" s="199"/>
      <c r="D20" s="199"/>
      <c r="E20" s="199"/>
      <c r="F20" s="199"/>
      <c r="G20" s="199"/>
      <c r="H20" s="199"/>
      <c r="I20" s="199"/>
      <c r="J20" s="199"/>
      <c r="K20" s="199"/>
      <c r="L20" s="199"/>
      <c r="M20" s="199"/>
    </row>
  </sheetData>
  <sheetProtection formatCells="0" formatColumns="0" formatRows="0"/>
  <mergeCells count="2">
    <mergeCell ref="A9:M9"/>
    <mergeCell ref="A20:M20"/>
  </mergeCells>
  <printOptions horizontalCentered="1" verticalCentered="1"/>
  <pageMargins left="0.471527777777778" right="0.432638888888889" top="0.471527777777778" bottom="0.984027777777778" header="0.313888888888889"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8"/>
  <sheetViews>
    <sheetView showGridLines="0" showZeros="0" workbookViewId="0">
      <selection activeCell="J8" sqref="J8:N8"/>
    </sheetView>
  </sheetViews>
  <sheetFormatPr defaultColWidth="9" defaultRowHeight="14.25" outlineLevelRow="7"/>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0">
      <c r="A1" s="183" t="s">
        <v>2</v>
      </c>
      <c r="B1" s="184"/>
      <c r="C1" s="184"/>
      <c r="D1" s="185"/>
      <c r="E1" s="186"/>
      <c r="F1" s="186"/>
      <c r="G1" s="185"/>
      <c r="H1" s="185"/>
      <c r="I1" s="185"/>
      <c r="J1" s="185"/>
      <c r="K1" s="185"/>
      <c r="L1" s="185"/>
      <c r="M1" s="185"/>
      <c r="N1" s="185"/>
      <c r="O1" s="185"/>
      <c r="P1" s="185"/>
      <c r="Q1" s="185"/>
      <c r="R1" s="185"/>
      <c r="S1" s="185"/>
      <c r="T1" s="185"/>
    </row>
    <row r="2" ht="27" customHeight="1" spans="1:20">
      <c r="A2" s="187" t="s">
        <v>3</v>
      </c>
      <c r="B2" s="187"/>
      <c r="C2" s="187"/>
      <c r="D2" s="187"/>
      <c r="E2" s="187"/>
      <c r="F2" s="187"/>
      <c r="G2" s="187"/>
      <c r="H2" s="187"/>
      <c r="I2" s="187"/>
      <c r="J2" s="187"/>
      <c r="K2" s="187"/>
      <c r="L2" s="187"/>
      <c r="M2" s="187"/>
      <c r="N2" s="187"/>
      <c r="O2" s="185"/>
      <c r="P2" s="185"/>
      <c r="Q2" s="185"/>
      <c r="R2" s="185"/>
      <c r="S2" s="185"/>
      <c r="T2" s="185"/>
    </row>
    <row r="3" customHeight="1" spans="1:20">
      <c r="A3" s="188"/>
      <c r="B3" s="188"/>
      <c r="C3" s="188"/>
      <c r="D3" s="188"/>
      <c r="E3" s="189"/>
      <c r="F3" s="189"/>
      <c r="G3" s="190"/>
      <c r="H3" s="190"/>
      <c r="I3" s="190"/>
      <c r="J3" s="190"/>
      <c r="K3" s="190"/>
      <c r="L3" s="190"/>
      <c r="M3" s="190"/>
      <c r="N3" s="190"/>
      <c r="O3" s="190"/>
      <c r="P3" s="190"/>
      <c r="Q3" s="190"/>
      <c r="R3" s="190"/>
      <c r="S3" s="190"/>
      <c r="T3" s="190"/>
    </row>
    <row r="4" s="182" customFormat="1" ht="17.25" customHeight="1" spans="1:248">
      <c r="A4" s="191"/>
      <c r="B4" s="192"/>
      <c r="C4" s="192"/>
      <c r="D4" s="192"/>
      <c r="E4" s="192"/>
      <c r="F4" s="192"/>
      <c r="G4" s="192"/>
      <c r="H4" s="192"/>
      <c r="I4" s="192"/>
      <c r="J4" s="192"/>
      <c r="K4" s="192"/>
      <c r="L4" s="192"/>
      <c r="M4" s="192"/>
      <c r="N4" s="196"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ht="21" customHeight="1" spans="1:14">
      <c r="A5" s="193" t="s">
        <v>5</v>
      </c>
      <c r="B5" s="33" t="s">
        <v>6</v>
      </c>
      <c r="C5" s="81" t="s">
        <v>7</v>
      </c>
      <c r="D5" s="82"/>
      <c r="E5" s="82"/>
      <c r="F5" s="82"/>
      <c r="G5" s="85" t="s">
        <v>8</v>
      </c>
      <c r="H5" s="85" t="s">
        <v>9</v>
      </c>
      <c r="I5" s="85" t="s">
        <v>10</v>
      </c>
      <c r="J5" s="197" t="s">
        <v>11</v>
      </c>
      <c r="K5" s="197"/>
      <c r="L5" s="197"/>
      <c r="M5" s="197"/>
      <c r="N5" s="197"/>
    </row>
    <row r="6" ht="76.5" customHeight="1" spans="1:14">
      <c r="A6" s="194"/>
      <c r="B6" s="33"/>
      <c r="C6" s="85" t="s">
        <v>12</v>
      </c>
      <c r="D6" s="85" t="s">
        <v>13</v>
      </c>
      <c r="E6" s="85" t="s">
        <v>14</v>
      </c>
      <c r="F6" s="85" t="s">
        <v>15</v>
      </c>
      <c r="G6" s="92"/>
      <c r="H6" s="92"/>
      <c r="I6" s="108"/>
      <c r="J6" s="102" t="s">
        <v>6</v>
      </c>
      <c r="K6" s="102" t="s">
        <v>16</v>
      </c>
      <c r="L6" s="194" t="s">
        <v>17</v>
      </c>
      <c r="M6" s="194" t="s">
        <v>18</v>
      </c>
      <c r="N6" s="102" t="s">
        <v>19</v>
      </c>
    </row>
    <row r="7" ht="20" customHeight="1" spans="1:14">
      <c r="A7" s="11" t="s">
        <v>6</v>
      </c>
      <c r="B7" s="13">
        <v>2646.85</v>
      </c>
      <c r="C7" s="13">
        <v>2646.85</v>
      </c>
      <c r="D7" s="13">
        <f>2646.85-395</f>
        <v>2251.85</v>
      </c>
      <c r="E7" s="195">
        <v>395</v>
      </c>
      <c r="F7" s="195"/>
      <c r="G7" s="195"/>
      <c r="H7" s="195"/>
      <c r="I7" s="195"/>
      <c r="J7" s="112">
        <v>2646.85</v>
      </c>
      <c r="K7" s="112">
        <v>2432.79</v>
      </c>
      <c r="L7" s="112">
        <v>105.48</v>
      </c>
      <c r="M7" s="112">
        <v>22.82</v>
      </c>
      <c r="N7" s="112">
        <v>85.76</v>
      </c>
    </row>
    <row r="8" ht="20" customHeight="1" spans="1:14">
      <c r="A8" s="15" t="s">
        <v>20</v>
      </c>
      <c r="B8" s="13">
        <v>2646.85</v>
      </c>
      <c r="C8" s="13">
        <v>2646.85</v>
      </c>
      <c r="D8" s="13">
        <f>2646.85-395</f>
        <v>2251.85</v>
      </c>
      <c r="E8" s="195">
        <v>395</v>
      </c>
      <c r="F8" s="195"/>
      <c r="G8" s="195"/>
      <c r="H8" s="195"/>
      <c r="I8" s="195"/>
      <c r="J8" s="112">
        <v>2646.85</v>
      </c>
      <c r="K8" s="112">
        <v>2432.79</v>
      </c>
      <c r="L8" s="112">
        <v>105.48</v>
      </c>
      <c r="M8" s="112">
        <v>22.82</v>
      </c>
      <c r="N8" s="112">
        <v>85.76</v>
      </c>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277777777778" right="0.747916666666667" top="0.984027777777778" bottom="0.984027777777778" header="0.511805555555556" footer="0.511805555555556"/>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workbookViewId="0">
      <selection activeCell="A18" sqref="$A18:$XFD19"/>
    </sheetView>
  </sheetViews>
  <sheetFormatPr defaultColWidth="6.875" defaultRowHeight="12.75" customHeight="1"/>
  <cols>
    <col min="1" max="1" width="36.875" style="95" customWidth="1"/>
    <col min="2" max="2" width="16.875" style="95" customWidth="1"/>
    <col min="3" max="3" width="12.125" style="95" customWidth="1"/>
    <col min="4" max="4" width="11.75" style="95" customWidth="1"/>
    <col min="5" max="5" width="11.125" style="95" customWidth="1"/>
    <col min="6" max="6" width="10.875" style="95" customWidth="1"/>
    <col min="7" max="9" width="10.625" style="95" customWidth="1"/>
    <col min="10" max="246" width="6.875" style="95" customWidth="1"/>
    <col min="247" max="16384" width="6.875" style="95"/>
  </cols>
  <sheetData>
    <row r="1" ht="24.75" customHeight="1" spans="1:9">
      <c r="A1" s="76" t="s">
        <v>21</v>
      </c>
      <c r="B1"/>
      <c r="C1"/>
      <c r="D1"/>
      <c r="E1"/>
      <c r="F1"/>
      <c r="G1"/>
      <c r="H1"/>
      <c r="I1"/>
    </row>
    <row r="2" ht="27.75" customHeight="1" spans="1:9">
      <c r="A2" s="96" t="s">
        <v>22</v>
      </c>
      <c r="B2" s="96"/>
      <c r="C2" s="96"/>
      <c r="D2" s="96"/>
      <c r="E2" s="96"/>
      <c r="F2" s="96"/>
      <c r="G2" s="96"/>
      <c r="H2" s="96"/>
      <c r="I2" s="96"/>
    </row>
    <row r="3" ht="16.5" customHeight="1" spans="1:9">
      <c r="A3" s="97"/>
      <c r="B3" s="98"/>
      <c r="C3" s="98"/>
      <c r="D3" s="98"/>
      <c r="E3" s="99"/>
      <c r="F3" s="99"/>
      <c r="G3" s="99"/>
      <c r="H3" s="99"/>
      <c r="I3"/>
    </row>
    <row r="4" ht="16.5" customHeight="1" spans="1:9">
      <c r="A4" s="100"/>
      <c r="B4" s="100"/>
      <c r="C4" s="100"/>
      <c r="D4" s="100"/>
      <c r="E4" s="106"/>
      <c r="F4" s="106"/>
      <c r="G4" s="179"/>
      <c r="H4"/>
      <c r="I4" s="101" t="s">
        <v>23</v>
      </c>
    </row>
    <row r="5" ht="28.5" customHeight="1" spans="1:9">
      <c r="A5" s="33" t="s">
        <v>24</v>
      </c>
      <c r="B5" s="33" t="s">
        <v>6</v>
      </c>
      <c r="C5" s="81" t="s">
        <v>7</v>
      </c>
      <c r="D5" s="82"/>
      <c r="E5" s="82"/>
      <c r="F5" s="82"/>
      <c r="G5" s="85" t="s">
        <v>8</v>
      </c>
      <c r="H5" s="85" t="s">
        <v>9</v>
      </c>
      <c r="I5" s="85" t="s">
        <v>10</v>
      </c>
    </row>
    <row r="6" ht="28.5" customHeight="1" spans="1:9">
      <c r="A6" s="33"/>
      <c r="B6" s="33"/>
      <c r="C6" s="85" t="s">
        <v>12</v>
      </c>
      <c r="D6" s="85" t="s">
        <v>13</v>
      </c>
      <c r="E6" s="85" t="s">
        <v>14</v>
      </c>
      <c r="F6" s="85" t="s">
        <v>15</v>
      </c>
      <c r="G6" s="92"/>
      <c r="H6" s="92"/>
      <c r="I6" s="92"/>
    </row>
    <row r="7" ht="28.5" customHeight="1" spans="1:9">
      <c r="A7" s="33"/>
      <c r="B7" s="33"/>
      <c r="C7" s="108"/>
      <c r="D7" s="108"/>
      <c r="E7" s="108"/>
      <c r="F7" s="108"/>
      <c r="G7" s="108"/>
      <c r="H7" s="108"/>
      <c r="I7" s="108"/>
    </row>
    <row r="8" s="94" customFormat="1" ht="19.5" customHeight="1" spans="1:9">
      <c r="A8" s="111" t="s">
        <v>6</v>
      </c>
      <c r="B8" s="180">
        <v>2646.85</v>
      </c>
      <c r="C8" s="180">
        <v>2646.85</v>
      </c>
      <c r="D8" s="180">
        <f>2646.85-395</f>
        <v>2251.85</v>
      </c>
      <c r="E8" s="113">
        <v>395</v>
      </c>
      <c r="F8" s="112">
        <v>0</v>
      </c>
      <c r="G8" s="112">
        <v>0</v>
      </c>
      <c r="H8" s="112">
        <v>0</v>
      </c>
      <c r="I8" s="181">
        <v>0</v>
      </c>
    </row>
    <row r="9" ht="19.5" customHeight="1" spans="1:9">
      <c r="A9" s="15" t="s">
        <v>25</v>
      </c>
      <c r="B9" s="13">
        <v>2212.19</v>
      </c>
      <c r="C9" s="13">
        <v>2212.19</v>
      </c>
      <c r="D9" s="13">
        <f>2212.19-395</f>
        <v>1817.19</v>
      </c>
      <c r="E9" s="113">
        <v>395</v>
      </c>
      <c r="F9" s="112">
        <v>0</v>
      </c>
      <c r="G9" s="112">
        <v>0</v>
      </c>
      <c r="H9" s="112">
        <v>0</v>
      </c>
      <c r="I9" s="181">
        <v>0</v>
      </c>
    </row>
    <row r="10" ht="19.5" customHeight="1" spans="1:9">
      <c r="A10" s="15" t="s">
        <v>26</v>
      </c>
      <c r="B10" s="13">
        <v>2212.19</v>
      </c>
      <c r="C10" s="13">
        <v>2212.19</v>
      </c>
      <c r="D10" s="13">
        <f t="shared" ref="D10:D11" si="0">2212.19-395</f>
        <v>1817.19</v>
      </c>
      <c r="E10" s="113">
        <v>395</v>
      </c>
      <c r="F10" s="112">
        <v>0</v>
      </c>
      <c r="G10" s="112">
        <v>0</v>
      </c>
      <c r="H10" s="112">
        <v>0</v>
      </c>
      <c r="I10" s="181">
        <v>0</v>
      </c>
    </row>
    <row r="11" ht="19.5" customHeight="1" spans="1:9">
      <c r="A11" s="15" t="s">
        <v>27</v>
      </c>
      <c r="B11" s="13">
        <v>2212.19</v>
      </c>
      <c r="C11" s="13">
        <v>2212.19</v>
      </c>
      <c r="D11" s="13">
        <f t="shared" si="0"/>
        <v>1817.19</v>
      </c>
      <c r="E11" s="113">
        <v>395</v>
      </c>
      <c r="F11" s="112">
        <v>0</v>
      </c>
      <c r="G11" s="112">
        <v>0</v>
      </c>
      <c r="H11" s="112">
        <v>0</v>
      </c>
      <c r="I11" s="181">
        <v>0</v>
      </c>
    </row>
    <row r="12" ht="19.5" customHeight="1" spans="1:9">
      <c r="A12" s="15" t="s">
        <v>28</v>
      </c>
      <c r="B12" s="13">
        <v>254.21</v>
      </c>
      <c r="C12" s="13">
        <v>254.21</v>
      </c>
      <c r="D12" s="13">
        <v>254.21</v>
      </c>
      <c r="E12" s="113"/>
      <c r="F12" s="112">
        <v>0</v>
      </c>
      <c r="G12" s="112">
        <v>0</v>
      </c>
      <c r="H12" s="112">
        <v>0</v>
      </c>
      <c r="I12" s="181">
        <v>0</v>
      </c>
    </row>
    <row r="13" ht="19.5" customHeight="1" spans="1:9">
      <c r="A13" s="15" t="s">
        <v>29</v>
      </c>
      <c r="B13" s="13">
        <v>254.21</v>
      </c>
      <c r="C13" s="13">
        <v>254.21</v>
      </c>
      <c r="D13" s="13">
        <v>254.21</v>
      </c>
      <c r="E13" s="113"/>
      <c r="F13" s="112">
        <v>0</v>
      </c>
      <c r="G13" s="112">
        <v>0</v>
      </c>
      <c r="H13" s="112">
        <v>0</v>
      </c>
      <c r="I13" s="181">
        <v>0</v>
      </c>
    </row>
    <row r="14" ht="24" spans="1:9">
      <c r="A14" s="15" t="s">
        <v>30</v>
      </c>
      <c r="B14" s="13">
        <v>254.21</v>
      </c>
      <c r="C14" s="13">
        <v>254.21</v>
      </c>
      <c r="D14" s="13">
        <v>254.21</v>
      </c>
      <c r="E14" s="113"/>
      <c r="F14" s="112">
        <v>0</v>
      </c>
      <c r="G14" s="112">
        <v>0</v>
      </c>
      <c r="H14" s="112">
        <v>0</v>
      </c>
      <c r="I14" s="181">
        <v>0</v>
      </c>
    </row>
    <row r="15" ht="19.5" customHeight="1" spans="1:9">
      <c r="A15" s="15" t="s">
        <v>31</v>
      </c>
      <c r="B15" s="13">
        <v>180.45</v>
      </c>
      <c r="C15" s="13">
        <v>180.45</v>
      </c>
      <c r="D15" s="13">
        <v>180.45</v>
      </c>
      <c r="E15" s="113"/>
      <c r="F15" s="112">
        <v>0</v>
      </c>
      <c r="G15" s="112">
        <v>0</v>
      </c>
      <c r="H15" s="112">
        <v>0</v>
      </c>
      <c r="I15" s="181">
        <v>0</v>
      </c>
    </row>
    <row r="16" ht="19.5" customHeight="1" spans="1:9">
      <c r="A16" s="15" t="s">
        <v>32</v>
      </c>
      <c r="B16" s="13">
        <v>180.45</v>
      </c>
      <c r="C16" s="13">
        <v>180.45</v>
      </c>
      <c r="D16" s="13">
        <v>180.45</v>
      </c>
      <c r="E16" s="113"/>
      <c r="F16" s="112">
        <v>0</v>
      </c>
      <c r="G16" s="112">
        <v>0</v>
      </c>
      <c r="H16" s="112">
        <v>0</v>
      </c>
      <c r="I16" s="181">
        <v>0</v>
      </c>
    </row>
    <row r="17" ht="19.5" customHeight="1" spans="1:9">
      <c r="A17" s="15" t="s">
        <v>33</v>
      </c>
      <c r="B17" s="13">
        <v>180.45</v>
      </c>
      <c r="C17" s="13">
        <v>180.45</v>
      </c>
      <c r="D17" s="13">
        <v>180.45</v>
      </c>
      <c r="E17" s="113"/>
      <c r="F17" s="112">
        <v>0</v>
      </c>
      <c r="G17" s="112">
        <v>0</v>
      </c>
      <c r="H17" s="112">
        <v>0</v>
      </c>
      <c r="I17" s="181">
        <v>0</v>
      </c>
    </row>
    <row r="18" ht="18" customHeight="1" spans="1:9">
      <c r="A18"/>
      <c r="B18"/>
      <c r="C18"/>
      <c r="D18"/>
      <c r="E18"/>
      <c r="F18"/>
      <c r="G18"/>
      <c r="H18"/>
      <c r="I18"/>
    </row>
    <row r="19" ht="18.75" customHeight="1" spans="1:9">
      <c r="A19" s="105"/>
      <c r="B19" s="105"/>
      <c r="C19" s="105"/>
      <c r="D19" s="105"/>
      <c r="E19" s="105"/>
      <c r="F19" s="105"/>
      <c r="G19" s="105"/>
      <c r="H19" s="105"/>
      <c r="I19"/>
    </row>
    <row r="20" ht="18" customHeight="1" spans="1:9">
      <c r="A20" s="105"/>
      <c r="B20" s="105"/>
      <c r="C20" s="105"/>
      <c r="D20" s="105"/>
      <c r="E20" s="105"/>
      <c r="F20" s="105"/>
      <c r="G20" s="105"/>
      <c r="H20" s="105"/>
      <c r="I20"/>
    </row>
    <row r="21" ht="18" customHeight="1" spans="1:9">
      <c r="A21" s="105"/>
      <c r="B21" s="105"/>
      <c r="C21" s="105"/>
      <c r="D21" s="105"/>
      <c r="E21" s="105"/>
      <c r="F21" s="105"/>
      <c r="G21" s="105"/>
      <c r="H21" s="105"/>
      <c r="I21"/>
    </row>
    <row r="22" customHeight="1" spans="1:9">
      <c r="A22" s="105"/>
      <c r="B22" s="105"/>
      <c r="C22" s="105"/>
      <c r="D22" s="105"/>
      <c r="E22" s="105"/>
      <c r="F22" s="105"/>
      <c r="G22" s="105"/>
      <c r="H22" s="105"/>
      <c r="I22"/>
    </row>
    <row r="23" customHeight="1" spans="1:9">
      <c r="A23" s="105"/>
      <c r="B23" s="105"/>
      <c r="C23" s="105"/>
      <c r="D23" s="105"/>
      <c r="E23" s="105"/>
      <c r="F23" s="105"/>
      <c r="G23" s="105"/>
      <c r="H23" s="105"/>
      <c r="I23"/>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166666666667" right="0.629166666666667" top="0.786805555555556" bottom="0.786805555555556" header="0.393055555555556" footer="0.393055555555556"/>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workbookViewId="0">
      <selection activeCell="D17" sqref="D17"/>
    </sheetView>
  </sheetViews>
  <sheetFormatPr defaultColWidth="6.875" defaultRowHeight="12.75" customHeight="1" outlineLevelCol="6"/>
  <cols>
    <col min="1" max="1" width="36.875" style="95" customWidth="1"/>
    <col min="2" max="2" width="16.375" style="95" customWidth="1"/>
    <col min="3" max="3" width="13.25" style="95" customWidth="1"/>
    <col min="4" max="4" width="12.25" style="95" customWidth="1"/>
    <col min="5" max="5" width="11.625" style="95" customWidth="1"/>
    <col min="6" max="6" width="11.25" style="95" customWidth="1"/>
    <col min="7" max="7" width="11.375" style="95" customWidth="1"/>
    <col min="8" max="243" width="6.875" style="95" customWidth="1"/>
    <col min="244" max="16384" width="6.875" style="95"/>
  </cols>
  <sheetData>
    <row r="1" ht="24.75" customHeight="1" spans="1:7">
      <c r="A1" s="76" t="s">
        <v>34</v>
      </c>
      <c r="B1"/>
      <c r="C1"/>
      <c r="D1"/>
      <c r="E1"/>
      <c r="F1"/>
      <c r="G1"/>
    </row>
    <row r="2" ht="27.75" customHeight="1" spans="1:7">
      <c r="A2" s="96" t="s">
        <v>35</v>
      </c>
      <c r="B2" s="96"/>
      <c r="C2" s="96"/>
      <c r="D2" s="96"/>
      <c r="E2" s="96"/>
      <c r="F2" s="96"/>
      <c r="G2" s="96"/>
    </row>
    <row r="3" ht="16.5" customHeight="1" spans="1:7">
      <c r="A3" s="97"/>
      <c r="B3" s="98"/>
      <c r="C3" s="98"/>
      <c r="D3" s="98"/>
      <c r="E3" s="99"/>
      <c r="F3" s="99"/>
      <c r="G3" s="99"/>
    </row>
    <row r="4" ht="16.5" customHeight="1" spans="1:7">
      <c r="A4" s="100"/>
      <c r="B4" s="100"/>
      <c r="C4" s="100"/>
      <c r="D4" s="100"/>
      <c r="E4" s="106"/>
      <c r="F4" s="106"/>
      <c r="G4" s="101" t="s">
        <v>23</v>
      </c>
    </row>
    <row r="5" ht="28.5" customHeight="1" spans="1:7">
      <c r="A5" s="33" t="s">
        <v>24</v>
      </c>
      <c r="B5" s="33" t="s">
        <v>6</v>
      </c>
      <c r="C5" s="81" t="s">
        <v>36</v>
      </c>
      <c r="D5" s="82"/>
      <c r="E5" s="82"/>
      <c r="F5" s="82"/>
      <c r="G5" s="102" t="s">
        <v>19</v>
      </c>
    </row>
    <row r="6" ht="28.5" customHeight="1" spans="1:7">
      <c r="A6" s="33"/>
      <c r="B6" s="33"/>
      <c r="C6" s="85" t="s">
        <v>12</v>
      </c>
      <c r="D6" s="85" t="s">
        <v>16</v>
      </c>
      <c r="E6" s="85" t="s">
        <v>17</v>
      </c>
      <c r="F6" s="107" t="s">
        <v>18</v>
      </c>
      <c r="G6" s="102"/>
    </row>
    <row r="7" ht="28.5" customHeight="1" spans="1:7">
      <c r="A7" s="33"/>
      <c r="B7" s="33"/>
      <c r="C7" s="108"/>
      <c r="D7" s="108"/>
      <c r="E7" s="108"/>
      <c r="F7" s="109"/>
      <c r="G7" s="102"/>
    </row>
    <row r="8" s="94" customFormat="1" ht="18.75" customHeight="1" spans="1:7">
      <c r="A8" s="111" t="s">
        <v>6</v>
      </c>
      <c r="B8" s="112">
        <f>B9+B12+B15</f>
        <v>2646.85</v>
      </c>
      <c r="C8" s="112">
        <f>C9+C12+C15</f>
        <v>2561.09</v>
      </c>
      <c r="D8" s="112">
        <f>D9+D12+D15</f>
        <v>2432.79</v>
      </c>
      <c r="E8" s="112">
        <f t="shared" ref="E8:G8" si="0">E9+E12+E15</f>
        <v>105.48</v>
      </c>
      <c r="F8" s="112">
        <f t="shared" si="0"/>
        <v>22.82</v>
      </c>
      <c r="G8" s="112">
        <f t="shared" si="0"/>
        <v>85.76</v>
      </c>
    </row>
    <row r="9" ht="19.5" customHeight="1" spans="1:7">
      <c r="A9" s="15" t="s">
        <v>25</v>
      </c>
      <c r="B9" s="112">
        <v>2212.19</v>
      </c>
      <c r="C9" s="112">
        <f>SUM(D9:F9)</f>
        <v>2126.43</v>
      </c>
      <c r="D9" s="113">
        <v>1998.13</v>
      </c>
      <c r="E9" s="112">
        <v>105.48</v>
      </c>
      <c r="F9" s="112">
        <v>22.82</v>
      </c>
      <c r="G9" s="112">
        <v>85.76</v>
      </c>
    </row>
    <row r="10" ht="19.5" customHeight="1" spans="1:7">
      <c r="A10" s="15" t="s">
        <v>26</v>
      </c>
      <c r="B10" s="112">
        <v>2212.19</v>
      </c>
      <c r="C10" s="112">
        <f>SUM(D10:F10)</f>
        <v>2126.43</v>
      </c>
      <c r="D10" s="113">
        <v>1998.13</v>
      </c>
      <c r="E10" s="112">
        <v>105.48</v>
      </c>
      <c r="F10" s="112">
        <v>22.82</v>
      </c>
      <c r="G10" s="112">
        <v>85.76</v>
      </c>
    </row>
    <row r="11" ht="19.5" customHeight="1" spans="1:7">
      <c r="A11" s="15" t="s">
        <v>27</v>
      </c>
      <c r="B11" s="112">
        <v>2212.19</v>
      </c>
      <c r="C11" s="112">
        <f>SUM(D11:G11)</f>
        <v>2212.19</v>
      </c>
      <c r="D11" s="113">
        <v>1998.13</v>
      </c>
      <c r="E11" s="112">
        <v>105.48</v>
      </c>
      <c r="F11" s="112">
        <v>22.82</v>
      </c>
      <c r="G11" s="112">
        <v>85.76</v>
      </c>
    </row>
    <row r="12" ht="19.5" customHeight="1" spans="1:7">
      <c r="A12" s="15" t="s">
        <v>28</v>
      </c>
      <c r="B12" s="13">
        <v>254.21</v>
      </c>
      <c r="C12" s="13">
        <v>254.21</v>
      </c>
      <c r="D12" s="13">
        <v>254.21</v>
      </c>
      <c r="E12" s="113"/>
      <c r="F12" s="112"/>
      <c r="G12" s="112"/>
    </row>
    <row r="13" ht="19.5" customHeight="1" spans="1:7">
      <c r="A13" s="15" t="s">
        <v>29</v>
      </c>
      <c r="B13" s="13">
        <v>254.21</v>
      </c>
      <c r="C13" s="13">
        <v>254.21</v>
      </c>
      <c r="D13" s="13">
        <v>254.21</v>
      </c>
      <c r="E13" s="113"/>
      <c r="F13" s="112"/>
      <c r="G13" s="112"/>
    </row>
    <row r="14" ht="24" spans="1:7">
      <c r="A14" s="15" t="s">
        <v>30</v>
      </c>
      <c r="B14" s="13">
        <v>254.21</v>
      </c>
      <c r="C14" s="13">
        <v>254.21</v>
      </c>
      <c r="D14" s="13">
        <v>254.21</v>
      </c>
      <c r="E14" s="113"/>
      <c r="F14" s="112"/>
      <c r="G14" s="112"/>
    </row>
    <row r="15" ht="19.5" customHeight="1" spans="1:7">
      <c r="A15" s="15" t="s">
        <v>31</v>
      </c>
      <c r="B15" s="13">
        <v>180.45</v>
      </c>
      <c r="C15" s="13">
        <v>180.45</v>
      </c>
      <c r="D15" s="13">
        <v>180.45</v>
      </c>
      <c r="E15" s="113"/>
      <c r="F15" s="112"/>
      <c r="G15" s="112"/>
    </row>
    <row r="16" ht="19.5" customHeight="1" spans="1:7">
      <c r="A16" s="15" t="s">
        <v>32</v>
      </c>
      <c r="B16" s="13">
        <v>180.45</v>
      </c>
      <c r="C16" s="13">
        <v>180.45</v>
      </c>
      <c r="D16" s="13">
        <v>180.45</v>
      </c>
      <c r="E16" s="113"/>
      <c r="F16" s="112"/>
      <c r="G16" s="112"/>
    </row>
    <row r="17" ht="19.5" customHeight="1" spans="1:7">
      <c r="A17" s="15" t="s">
        <v>33</v>
      </c>
      <c r="B17" s="13">
        <v>180.45</v>
      </c>
      <c r="C17" s="13">
        <v>180.45</v>
      </c>
      <c r="D17" s="13">
        <v>180.45</v>
      </c>
      <c r="E17" s="112"/>
      <c r="F17" s="112"/>
      <c r="G17" s="112"/>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166666666667" right="0.629166666666667" top="0.786805555555556" bottom="0.786805555555556" header="0.393055555555556" footer="0.393055555555556"/>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0"/>
  <sheetViews>
    <sheetView workbookViewId="0">
      <selection activeCell="D10" sqref="D10:E10"/>
    </sheetView>
  </sheetViews>
  <sheetFormatPr defaultColWidth="9" defaultRowHeight="11.25"/>
  <cols>
    <col min="1" max="1" width="22.5" style="150" customWidth="1"/>
    <col min="2" max="9" width="12.125" style="150" customWidth="1"/>
    <col min="10" max="16384" width="9" style="150"/>
  </cols>
  <sheetData>
    <row r="1" ht="14.25" spans="1:246">
      <c r="A1" s="151" t="s">
        <v>37</v>
      </c>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row>
    <row r="2" ht="25.5" spans="1:246">
      <c r="A2" s="152" t="s">
        <v>38</v>
      </c>
      <c r="B2" s="152"/>
      <c r="C2" s="152"/>
      <c r="D2" s="152"/>
      <c r="E2" s="152"/>
      <c r="F2" s="152"/>
      <c r="G2" s="152"/>
      <c r="H2" s="152"/>
      <c r="I2" s="152"/>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row>
    <row r="3" ht="14.25" spans="1:246">
      <c r="A3" s="153"/>
      <c r="B3" s="153"/>
      <c r="C3" s="153"/>
      <c r="D3" s="153"/>
      <c r="E3" s="154"/>
      <c r="F3" s="154"/>
      <c r="G3" s="155"/>
      <c r="I3" s="174" t="s">
        <v>23</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row>
    <row r="4" s="148" customFormat="1" ht="14.25" spans="1:246">
      <c r="A4" s="156" t="s">
        <v>39</v>
      </c>
      <c r="B4" s="156" t="s">
        <v>6</v>
      </c>
      <c r="C4" s="157" t="s">
        <v>7</v>
      </c>
      <c r="D4" s="158"/>
      <c r="E4" s="158"/>
      <c r="F4" s="158"/>
      <c r="G4" s="159" t="s">
        <v>8</v>
      </c>
      <c r="H4" s="159" t="s">
        <v>9</v>
      </c>
      <c r="I4" s="159" t="s">
        <v>10</v>
      </c>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row>
    <row r="5" s="148" customFormat="1" ht="14.25" spans="1:246">
      <c r="A5" s="156"/>
      <c r="B5" s="156"/>
      <c r="C5" s="159" t="s">
        <v>12</v>
      </c>
      <c r="D5" s="159" t="s">
        <v>13</v>
      </c>
      <c r="E5" s="159" t="s">
        <v>14</v>
      </c>
      <c r="F5" s="159" t="s">
        <v>15</v>
      </c>
      <c r="G5" s="160"/>
      <c r="H5" s="160"/>
      <c r="I5" s="160"/>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row>
    <row r="6" s="148" customFormat="1" ht="24.75" customHeight="1" spans="1:246">
      <c r="A6" s="156"/>
      <c r="B6" s="156"/>
      <c r="C6" s="161"/>
      <c r="D6" s="161"/>
      <c r="E6" s="161"/>
      <c r="F6" s="161"/>
      <c r="G6" s="161"/>
      <c r="H6" s="161"/>
      <c r="I6" s="161"/>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row>
    <row r="7" s="149" customFormat="1" ht="23.25" customHeight="1" spans="1:246">
      <c r="A7" s="162"/>
      <c r="B7" s="176">
        <v>2646.85</v>
      </c>
      <c r="C7" s="176">
        <v>2646.85</v>
      </c>
      <c r="D7" s="176">
        <f>2646.85-E7</f>
        <v>2251.85</v>
      </c>
      <c r="E7" s="168">
        <v>395</v>
      </c>
      <c r="F7" s="164"/>
      <c r="G7" s="164"/>
      <c r="H7" s="164"/>
      <c r="I7" s="175"/>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row>
    <row r="8" ht="24" customHeight="1" spans="1:9">
      <c r="A8" s="169" t="s">
        <v>40</v>
      </c>
      <c r="B8" s="168">
        <v>2538.27</v>
      </c>
      <c r="C8" s="168">
        <v>2538.27</v>
      </c>
      <c r="D8" s="168">
        <f>2538.27-E8</f>
        <v>2229.03</v>
      </c>
      <c r="E8" s="168">
        <f>E9+E10</f>
        <v>309.24</v>
      </c>
      <c r="F8" s="168"/>
      <c r="G8" s="168"/>
      <c r="H8" s="168"/>
      <c r="I8" s="168"/>
    </row>
    <row r="9" ht="24" customHeight="1" spans="1:9">
      <c r="A9" s="177" t="s">
        <v>41</v>
      </c>
      <c r="B9" s="168">
        <v>2432.79</v>
      </c>
      <c r="C9" s="168">
        <v>2432.79</v>
      </c>
      <c r="D9" s="168">
        <f>2432.79-E9</f>
        <v>2224.77</v>
      </c>
      <c r="E9" s="168">
        <v>208.02</v>
      </c>
      <c r="F9" s="168"/>
      <c r="G9" s="168"/>
      <c r="H9" s="168"/>
      <c r="I9" s="168"/>
    </row>
    <row r="10" ht="24" customHeight="1" spans="1:9">
      <c r="A10" s="177" t="s">
        <v>42</v>
      </c>
      <c r="B10" s="168">
        <v>105.48</v>
      </c>
      <c r="C10" s="168">
        <v>105.48</v>
      </c>
      <c r="D10" s="168">
        <f>105.48-E10</f>
        <v>4.26000000000001</v>
      </c>
      <c r="E10" s="168">
        <v>101.22</v>
      </c>
      <c r="F10" s="168"/>
      <c r="G10" s="168"/>
      <c r="H10" s="168"/>
      <c r="I10" s="168"/>
    </row>
    <row r="11" ht="24" customHeight="1" spans="1:9">
      <c r="A11" s="177" t="s">
        <v>43</v>
      </c>
      <c r="B11" s="168"/>
      <c r="C11" s="168"/>
      <c r="D11" s="168"/>
      <c r="E11" s="168"/>
      <c r="F11" s="168"/>
      <c r="G11" s="168"/>
      <c r="H11" s="168"/>
      <c r="I11" s="168"/>
    </row>
    <row r="12" ht="24" customHeight="1" spans="1:9">
      <c r="A12" s="169" t="s">
        <v>44</v>
      </c>
      <c r="B12" s="171">
        <v>85.76</v>
      </c>
      <c r="C12" s="171">
        <v>85.76</v>
      </c>
      <c r="D12" s="171"/>
      <c r="E12" s="171">
        <v>85.76</v>
      </c>
      <c r="F12" s="168"/>
      <c r="G12" s="168"/>
      <c r="H12" s="168"/>
      <c r="I12" s="168"/>
    </row>
    <row r="13" ht="24" customHeight="1" spans="1:9">
      <c r="A13" s="177" t="s">
        <v>45</v>
      </c>
      <c r="B13" s="178">
        <v>85.76</v>
      </c>
      <c r="C13" s="178">
        <v>85.76</v>
      </c>
      <c r="D13" s="178"/>
      <c r="E13" s="178">
        <v>85.76</v>
      </c>
      <c r="F13" s="168"/>
      <c r="G13" s="168"/>
      <c r="H13" s="168"/>
      <c r="I13" s="168"/>
    </row>
    <row r="14" ht="24" customHeight="1" spans="1:9">
      <c r="A14" s="177" t="s">
        <v>46</v>
      </c>
      <c r="B14" s="168"/>
      <c r="C14" s="168"/>
      <c r="D14" s="168"/>
      <c r="E14" s="168"/>
      <c r="F14" s="168"/>
      <c r="G14" s="168"/>
      <c r="H14" s="168"/>
      <c r="I14" s="168"/>
    </row>
    <row r="15" ht="24" customHeight="1" spans="1:9">
      <c r="A15" s="169" t="s">
        <v>47</v>
      </c>
      <c r="B15" s="168">
        <v>22.82</v>
      </c>
      <c r="C15" s="168">
        <v>22.82</v>
      </c>
      <c r="D15" s="168">
        <v>22.82</v>
      </c>
      <c r="E15" s="168"/>
      <c r="F15" s="168"/>
      <c r="G15" s="168"/>
      <c r="H15" s="168"/>
      <c r="I15" s="168"/>
    </row>
    <row r="16" ht="24" customHeight="1" spans="1:9">
      <c r="A16" s="177" t="s">
        <v>48</v>
      </c>
      <c r="B16" s="168"/>
      <c r="C16" s="168"/>
      <c r="D16" s="168"/>
      <c r="E16" s="168"/>
      <c r="F16" s="168"/>
      <c r="G16" s="168"/>
      <c r="H16" s="168"/>
      <c r="I16" s="168"/>
    </row>
    <row r="17" ht="24" customHeight="1" spans="1:9">
      <c r="A17" s="177" t="s">
        <v>49</v>
      </c>
      <c r="B17" s="168"/>
      <c r="C17" s="168"/>
      <c r="D17" s="168"/>
      <c r="E17" s="168"/>
      <c r="F17" s="168"/>
      <c r="G17" s="168"/>
      <c r="H17" s="168"/>
      <c r="I17" s="168"/>
    </row>
    <row r="18" ht="24" customHeight="1" spans="1:9">
      <c r="A18" s="177" t="s">
        <v>50</v>
      </c>
      <c r="B18" s="168"/>
      <c r="C18" s="168"/>
      <c r="D18" s="168"/>
      <c r="E18" s="168"/>
      <c r="F18" s="168"/>
      <c r="G18" s="168"/>
      <c r="H18" s="168"/>
      <c r="I18" s="168"/>
    </row>
    <row r="19" ht="24" customHeight="1" spans="1:9">
      <c r="A19" s="177" t="s">
        <v>51</v>
      </c>
      <c r="B19" s="178">
        <v>14.65</v>
      </c>
      <c r="C19" s="178">
        <v>14.65</v>
      </c>
      <c r="D19" s="178">
        <v>14.65</v>
      </c>
      <c r="E19" s="168"/>
      <c r="F19" s="168"/>
      <c r="G19" s="168"/>
      <c r="H19" s="168"/>
      <c r="I19" s="168"/>
    </row>
    <row r="20" ht="24" customHeight="1" spans="1:9">
      <c r="A20" s="177" t="s">
        <v>52</v>
      </c>
      <c r="B20" s="168">
        <v>8.17</v>
      </c>
      <c r="C20" s="168">
        <v>8.17</v>
      </c>
      <c r="D20" s="168">
        <v>8.17</v>
      </c>
      <c r="E20" s="168"/>
      <c r="F20" s="168"/>
      <c r="G20" s="168"/>
      <c r="H20" s="168"/>
      <c r="I20" s="168"/>
    </row>
  </sheetData>
  <mergeCells count="11">
    <mergeCell ref="A2:I2"/>
    <mergeCell ref="C4:F4"/>
    <mergeCell ref="A4:A6"/>
    <mergeCell ref="B4:B6"/>
    <mergeCell ref="C5:C6"/>
    <mergeCell ref="D5:D6"/>
    <mergeCell ref="E5:E6"/>
    <mergeCell ref="F5:F6"/>
    <mergeCell ref="G4:G6"/>
    <mergeCell ref="H4:H6"/>
    <mergeCell ref="I4:I6"/>
  </mergeCells>
  <pageMargins left="0.707638888888889" right="0.707638888888889"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34"/>
  <sheetViews>
    <sheetView topLeftCell="A7" workbookViewId="0">
      <selection activeCell="D17" sqref="D17"/>
    </sheetView>
  </sheetViews>
  <sheetFormatPr defaultColWidth="9" defaultRowHeight="11.25"/>
  <cols>
    <col min="1" max="1" width="25.625" style="150" customWidth="1"/>
    <col min="2" max="4" width="12.125" style="150" customWidth="1"/>
    <col min="5" max="5" width="10" style="150" customWidth="1"/>
    <col min="6" max="6" width="9.5" style="150" customWidth="1"/>
    <col min="7" max="7" width="9.125" style="150" customWidth="1"/>
    <col min="8" max="8" width="9.75" style="150" customWidth="1"/>
    <col min="9" max="9" width="12.125" style="150" customWidth="1"/>
    <col min="10" max="16384" width="9" style="150"/>
  </cols>
  <sheetData>
    <row r="1" ht="14.25" spans="1:247">
      <c r="A1" s="151" t="s">
        <v>53</v>
      </c>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row>
    <row r="2" ht="25.5" spans="1:247">
      <c r="A2" s="152" t="s">
        <v>38</v>
      </c>
      <c r="B2" s="152"/>
      <c r="C2" s="152"/>
      <c r="D2" s="152"/>
      <c r="E2" s="152"/>
      <c r="F2" s="152"/>
      <c r="G2" s="152"/>
      <c r="H2" s="152"/>
      <c r="I2" s="152"/>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row>
    <row r="3" ht="14.25" spans="1:247">
      <c r="A3" s="153"/>
      <c r="B3" s="153"/>
      <c r="C3" s="153"/>
      <c r="D3" s="153"/>
      <c r="E3" s="154"/>
      <c r="F3" s="154"/>
      <c r="G3" s="155"/>
      <c r="I3" s="174" t="s">
        <v>23</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row>
    <row r="4" s="148" customFormat="1" ht="14.25" spans="1:247">
      <c r="A4" s="156" t="s">
        <v>39</v>
      </c>
      <c r="B4" s="156" t="s">
        <v>6</v>
      </c>
      <c r="C4" s="157" t="s">
        <v>7</v>
      </c>
      <c r="D4" s="158"/>
      <c r="E4" s="158"/>
      <c r="F4" s="158"/>
      <c r="G4" s="159" t="s">
        <v>8</v>
      </c>
      <c r="H4" s="159" t="s">
        <v>9</v>
      </c>
      <c r="I4" s="159" t="s">
        <v>10</v>
      </c>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row>
    <row r="5" s="148" customFormat="1" ht="14.25" spans="1:247">
      <c r="A5" s="156"/>
      <c r="B5" s="156"/>
      <c r="C5" s="159" t="s">
        <v>12</v>
      </c>
      <c r="D5" s="159" t="s">
        <v>13</v>
      </c>
      <c r="E5" s="159" t="s">
        <v>14</v>
      </c>
      <c r="F5" s="159" t="s">
        <v>15</v>
      </c>
      <c r="G5" s="160"/>
      <c r="H5" s="160"/>
      <c r="I5" s="160"/>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row>
    <row r="6" s="148" customFormat="1" ht="25.5" customHeight="1" spans="1:247">
      <c r="A6" s="156"/>
      <c r="B6" s="156"/>
      <c r="C6" s="161"/>
      <c r="D6" s="161"/>
      <c r="E6" s="161"/>
      <c r="F6" s="161"/>
      <c r="G6" s="161"/>
      <c r="H6" s="161"/>
      <c r="I6" s="161"/>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row>
    <row r="7" s="149" customFormat="1" ht="21.75" customHeight="1" spans="1:247">
      <c r="A7" s="162"/>
      <c r="B7" s="163">
        <v>2646.85</v>
      </c>
      <c r="C7" s="163">
        <v>2646.85</v>
      </c>
      <c r="D7" s="164">
        <v>2251.85</v>
      </c>
      <c r="E7" s="165">
        <v>395</v>
      </c>
      <c r="F7" s="164"/>
      <c r="G7" s="164"/>
      <c r="H7" s="164"/>
      <c r="I7" s="175"/>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row>
    <row r="8" ht="21.75" customHeight="1" spans="1:247">
      <c r="A8" s="166" t="s">
        <v>16</v>
      </c>
      <c r="B8" s="167">
        <v>2432.79</v>
      </c>
      <c r="C8" s="167">
        <v>2432.79</v>
      </c>
      <c r="D8" s="167">
        <f>2432.79-E8</f>
        <v>2224.77</v>
      </c>
      <c r="E8" s="168">
        <v>208.02</v>
      </c>
      <c r="F8" s="164"/>
      <c r="G8" s="164"/>
      <c r="H8" s="164"/>
      <c r="I8" s="175"/>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row>
    <row r="9" ht="21.75" customHeight="1" spans="1:247">
      <c r="A9" s="166" t="s">
        <v>54</v>
      </c>
      <c r="B9" s="167">
        <v>1020.73</v>
      </c>
      <c r="C9" s="167">
        <v>1020.73</v>
      </c>
      <c r="D9" s="167">
        <v>1020.73</v>
      </c>
      <c r="E9" s="165"/>
      <c r="F9" s="164"/>
      <c r="G9" s="164"/>
      <c r="H9" s="164"/>
      <c r="I9" s="175"/>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row>
    <row r="10" ht="21.75" customHeight="1" spans="1:247">
      <c r="A10" s="166" t="s">
        <v>55</v>
      </c>
      <c r="B10" s="167">
        <v>28.08</v>
      </c>
      <c r="C10" s="167">
        <v>28.08</v>
      </c>
      <c r="D10" s="167">
        <v>28.08</v>
      </c>
      <c r="E10" s="165"/>
      <c r="F10" s="164"/>
      <c r="G10" s="164"/>
      <c r="H10" s="164"/>
      <c r="I10" s="175"/>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row>
    <row r="11" ht="21.75" customHeight="1" spans="1:247">
      <c r="A11" s="166" t="s">
        <v>56</v>
      </c>
      <c r="B11" s="167">
        <v>505.39</v>
      </c>
      <c r="C11" s="167">
        <v>505.39</v>
      </c>
      <c r="D11" s="167">
        <v>505.39</v>
      </c>
      <c r="E11" s="165"/>
      <c r="F11" s="164"/>
      <c r="G11" s="164"/>
      <c r="H11" s="164"/>
      <c r="I11" s="175"/>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row>
    <row r="12" ht="21.75" customHeight="1" spans="1:247">
      <c r="A12" s="166" t="s">
        <v>57</v>
      </c>
      <c r="B12" s="167">
        <v>254.21</v>
      </c>
      <c r="C12" s="167">
        <v>254.21</v>
      </c>
      <c r="D12" s="167">
        <v>254.21</v>
      </c>
      <c r="E12" s="165"/>
      <c r="F12" s="164"/>
      <c r="G12" s="164"/>
      <c r="H12" s="164"/>
      <c r="I12" s="175"/>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row>
    <row r="13" ht="21.75" customHeight="1" spans="1:247">
      <c r="A13" s="166" t="s">
        <v>58</v>
      </c>
      <c r="B13" s="167">
        <v>111.48</v>
      </c>
      <c r="C13" s="167">
        <v>111.48</v>
      </c>
      <c r="D13" s="167">
        <v>111.48</v>
      </c>
      <c r="E13" s="165"/>
      <c r="F13" s="164"/>
      <c r="G13" s="164"/>
      <c r="H13" s="164"/>
      <c r="I13" s="175"/>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row>
    <row r="14" ht="21.75" customHeight="1" spans="1:247">
      <c r="A14" s="166" t="s">
        <v>59</v>
      </c>
      <c r="B14" s="167">
        <v>18.05</v>
      </c>
      <c r="C14" s="167">
        <v>18.05</v>
      </c>
      <c r="D14" s="167">
        <v>18.05</v>
      </c>
      <c r="E14" s="165"/>
      <c r="F14" s="164"/>
      <c r="G14" s="164"/>
      <c r="H14" s="164"/>
      <c r="I14" s="175"/>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row>
    <row r="15" ht="21.75" customHeight="1" spans="1:247">
      <c r="A15" s="166" t="s">
        <v>60</v>
      </c>
      <c r="B15" s="167">
        <v>180.45</v>
      </c>
      <c r="C15" s="167">
        <v>180.45</v>
      </c>
      <c r="D15" s="167">
        <v>180.45</v>
      </c>
      <c r="E15" s="165"/>
      <c r="F15" s="164"/>
      <c r="G15" s="164"/>
      <c r="H15" s="164"/>
      <c r="I15" s="175"/>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row>
    <row r="16" ht="21.75" customHeight="1" spans="1:247">
      <c r="A16" s="166" t="s">
        <v>61</v>
      </c>
      <c r="B16" s="167">
        <v>314.4</v>
      </c>
      <c r="C16" s="167">
        <v>314.4</v>
      </c>
      <c r="D16" s="167">
        <v>106.38</v>
      </c>
      <c r="E16" s="168">
        <v>208.02</v>
      </c>
      <c r="F16" s="164"/>
      <c r="G16" s="164"/>
      <c r="H16" s="164"/>
      <c r="I16" s="175"/>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row>
    <row r="17" ht="21.75" customHeight="1" spans="1:247">
      <c r="A17" s="166" t="s">
        <v>17</v>
      </c>
      <c r="B17" s="167">
        <v>105.48</v>
      </c>
      <c r="C17" s="167">
        <v>105.48</v>
      </c>
      <c r="D17" s="167">
        <v>4.26000000000001</v>
      </c>
      <c r="E17" s="168">
        <v>101.22</v>
      </c>
      <c r="F17" s="164"/>
      <c r="G17" s="164"/>
      <c r="H17" s="164"/>
      <c r="I17" s="175"/>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row>
    <row r="18" ht="21.75" customHeight="1" spans="1:247">
      <c r="A18" s="166" t="s">
        <v>62</v>
      </c>
      <c r="B18" s="167">
        <v>15</v>
      </c>
      <c r="C18" s="167">
        <v>15</v>
      </c>
      <c r="D18" s="167"/>
      <c r="E18" s="167">
        <v>15</v>
      </c>
      <c r="F18" s="164"/>
      <c r="G18" s="164"/>
      <c r="H18" s="164"/>
      <c r="I18" s="175"/>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row>
    <row r="19" ht="21.75" customHeight="1" spans="1:247">
      <c r="A19" s="166" t="s">
        <v>63</v>
      </c>
      <c r="B19" s="167">
        <v>12</v>
      </c>
      <c r="C19" s="167">
        <v>12</v>
      </c>
      <c r="D19" s="167"/>
      <c r="E19" s="167">
        <v>12</v>
      </c>
      <c r="F19" s="164"/>
      <c r="G19" s="164"/>
      <c r="H19" s="164"/>
      <c r="I19" s="175"/>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3"/>
      <c r="FA19" s="173"/>
      <c r="FB19" s="173"/>
      <c r="FC19" s="173"/>
      <c r="FD19" s="173"/>
      <c r="FE19" s="173"/>
      <c r="FF19" s="173"/>
      <c r="FG19" s="173"/>
      <c r="FH19" s="173"/>
      <c r="FI19" s="173"/>
      <c r="FJ19" s="173"/>
      <c r="FK19" s="173"/>
      <c r="FL19" s="173"/>
      <c r="FM19" s="173"/>
      <c r="FN19" s="173"/>
      <c r="FO19" s="173"/>
      <c r="FP19" s="173"/>
      <c r="FQ19" s="173"/>
      <c r="FR19" s="173"/>
      <c r="FS19" s="173"/>
      <c r="FT19" s="173"/>
      <c r="FU19" s="173"/>
      <c r="FV19" s="173"/>
      <c r="FW19" s="173"/>
      <c r="FX19" s="173"/>
      <c r="FY19" s="173"/>
      <c r="FZ19" s="173"/>
      <c r="GA19" s="173"/>
      <c r="GB19" s="173"/>
      <c r="GC19" s="173"/>
      <c r="GD19" s="173"/>
      <c r="GE19" s="173"/>
      <c r="GF19" s="173"/>
      <c r="GG19" s="173"/>
      <c r="GH19" s="173"/>
      <c r="GI19" s="173"/>
      <c r="GJ19" s="173"/>
      <c r="GK19" s="173"/>
      <c r="GL19" s="173"/>
      <c r="GM19" s="173"/>
      <c r="GN19" s="173"/>
      <c r="GO19" s="173"/>
      <c r="GP19" s="173"/>
      <c r="GQ19" s="173"/>
      <c r="GR19" s="173"/>
      <c r="GS19" s="173"/>
      <c r="GT19" s="173"/>
      <c r="GU19" s="173"/>
      <c r="GV19" s="173"/>
      <c r="GW19" s="173"/>
      <c r="GX19" s="173"/>
      <c r="GY19" s="173"/>
      <c r="GZ19" s="173"/>
      <c r="HA19" s="173"/>
      <c r="HB19" s="173"/>
      <c r="HC19" s="173"/>
      <c r="HD19" s="173"/>
      <c r="HE19" s="173"/>
      <c r="HF19" s="173"/>
      <c r="HG19" s="173"/>
      <c r="HH19" s="173"/>
      <c r="HI19" s="173"/>
      <c r="HJ19" s="173"/>
      <c r="HK19" s="173"/>
      <c r="HL19" s="173"/>
      <c r="HM19" s="173"/>
      <c r="HN19" s="173"/>
      <c r="HO19" s="173"/>
      <c r="HP19" s="173"/>
      <c r="HQ19" s="173"/>
      <c r="HR19" s="173"/>
      <c r="HS19" s="173"/>
      <c r="HT19" s="173"/>
      <c r="HU19" s="173"/>
      <c r="HV19" s="173"/>
      <c r="HW19" s="173"/>
      <c r="HX19" s="173"/>
      <c r="HY19" s="173"/>
      <c r="HZ19" s="173"/>
      <c r="IA19" s="173"/>
      <c r="IB19" s="173"/>
      <c r="IC19" s="173"/>
      <c r="ID19" s="173"/>
      <c r="IE19" s="173"/>
      <c r="IF19" s="173"/>
      <c r="IG19" s="173"/>
      <c r="IH19" s="173"/>
      <c r="II19" s="173"/>
      <c r="IJ19" s="173"/>
      <c r="IK19" s="173"/>
      <c r="IL19" s="173"/>
      <c r="IM19" s="173"/>
    </row>
    <row r="20" ht="21.75" customHeight="1" spans="1:247">
      <c r="A20" s="166" t="s">
        <v>64</v>
      </c>
      <c r="B20" s="167">
        <v>8</v>
      </c>
      <c r="C20" s="167">
        <v>8</v>
      </c>
      <c r="D20" s="167"/>
      <c r="E20" s="167">
        <v>8</v>
      </c>
      <c r="F20" s="164"/>
      <c r="G20" s="164"/>
      <c r="H20" s="164"/>
      <c r="I20" s="175"/>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3"/>
      <c r="FA20" s="173"/>
      <c r="FB20" s="173"/>
      <c r="FC20" s="173"/>
      <c r="FD20" s="173"/>
      <c r="FE20" s="173"/>
      <c r="FF20" s="173"/>
      <c r="FG20" s="173"/>
      <c r="FH20" s="173"/>
      <c r="FI20" s="173"/>
      <c r="FJ20" s="173"/>
      <c r="FK20" s="173"/>
      <c r="FL20" s="173"/>
      <c r="FM20" s="173"/>
      <c r="FN20" s="173"/>
      <c r="FO20" s="173"/>
      <c r="FP20" s="173"/>
      <c r="FQ20" s="173"/>
      <c r="FR20" s="173"/>
      <c r="FS20" s="173"/>
      <c r="FT20" s="173"/>
      <c r="FU20" s="173"/>
      <c r="FV20" s="173"/>
      <c r="FW20" s="173"/>
      <c r="FX20" s="173"/>
      <c r="FY20" s="173"/>
      <c r="FZ20" s="173"/>
      <c r="GA20" s="173"/>
      <c r="GB20" s="173"/>
      <c r="GC20" s="173"/>
      <c r="GD20" s="173"/>
      <c r="GE20" s="173"/>
      <c r="GF20" s="173"/>
      <c r="GG20" s="173"/>
      <c r="GH20" s="173"/>
      <c r="GI20" s="173"/>
      <c r="GJ20" s="173"/>
      <c r="GK20" s="173"/>
      <c r="GL20" s="173"/>
      <c r="GM20" s="173"/>
      <c r="GN20" s="173"/>
      <c r="GO20" s="173"/>
      <c r="GP20" s="173"/>
      <c r="GQ20" s="173"/>
      <c r="GR20" s="173"/>
      <c r="GS20" s="173"/>
      <c r="GT20" s="173"/>
      <c r="GU20" s="173"/>
      <c r="GV20" s="173"/>
      <c r="GW20" s="173"/>
      <c r="GX20" s="173"/>
      <c r="GY20" s="173"/>
      <c r="GZ20" s="173"/>
      <c r="HA20" s="173"/>
      <c r="HB20" s="173"/>
      <c r="HC20" s="173"/>
      <c r="HD20" s="173"/>
      <c r="HE20" s="173"/>
      <c r="HF20" s="173"/>
      <c r="HG20" s="173"/>
      <c r="HH20" s="173"/>
      <c r="HI20" s="173"/>
      <c r="HJ20" s="173"/>
      <c r="HK20" s="173"/>
      <c r="HL20" s="173"/>
      <c r="HM20" s="173"/>
      <c r="HN20" s="173"/>
      <c r="HO20" s="173"/>
      <c r="HP20" s="173"/>
      <c r="HQ20" s="173"/>
      <c r="HR20" s="173"/>
      <c r="HS20" s="173"/>
      <c r="HT20" s="173"/>
      <c r="HU20" s="173"/>
      <c r="HV20" s="173"/>
      <c r="HW20" s="173"/>
      <c r="HX20" s="173"/>
      <c r="HY20" s="173"/>
      <c r="HZ20" s="173"/>
      <c r="IA20" s="173"/>
      <c r="IB20" s="173"/>
      <c r="IC20" s="173"/>
      <c r="ID20" s="173"/>
      <c r="IE20" s="173"/>
      <c r="IF20" s="173"/>
      <c r="IG20" s="173"/>
      <c r="IH20" s="173"/>
      <c r="II20" s="173"/>
      <c r="IJ20" s="173"/>
      <c r="IK20" s="173"/>
      <c r="IL20" s="173"/>
      <c r="IM20" s="173"/>
    </row>
    <row r="21" ht="21.75" customHeight="1" spans="1:247">
      <c r="A21" s="166" t="s">
        <v>65</v>
      </c>
      <c r="B21" s="167">
        <v>10</v>
      </c>
      <c r="C21" s="167">
        <v>10</v>
      </c>
      <c r="D21" s="167"/>
      <c r="E21" s="167">
        <v>10</v>
      </c>
      <c r="F21" s="164"/>
      <c r="G21" s="164"/>
      <c r="H21" s="164"/>
      <c r="I21" s="175"/>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row>
    <row r="22" ht="21.75" customHeight="1" spans="1:247">
      <c r="A22" s="166" t="s">
        <v>66</v>
      </c>
      <c r="B22" s="167">
        <v>2</v>
      </c>
      <c r="C22" s="167">
        <v>2</v>
      </c>
      <c r="D22" s="167"/>
      <c r="E22" s="167">
        <v>2</v>
      </c>
      <c r="F22" s="164"/>
      <c r="G22" s="164"/>
      <c r="H22" s="164"/>
      <c r="I22" s="175"/>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row>
    <row r="23" ht="21.75" customHeight="1" spans="1:247">
      <c r="A23" s="166" t="s">
        <v>67</v>
      </c>
      <c r="B23" s="167">
        <v>47.22</v>
      </c>
      <c r="C23" s="167">
        <v>47.22</v>
      </c>
      <c r="D23" s="167"/>
      <c r="E23" s="167">
        <v>47.22</v>
      </c>
      <c r="F23" s="164"/>
      <c r="G23" s="164"/>
      <c r="H23" s="164"/>
      <c r="I23" s="175"/>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c r="EK23" s="173"/>
      <c r="EL23" s="173"/>
      <c r="EM23" s="173"/>
      <c r="EN23" s="173"/>
      <c r="EO23" s="173"/>
      <c r="EP23" s="173"/>
      <c r="EQ23" s="173"/>
      <c r="ER23" s="173"/>
      <c r="ES23" s="173"/>
      <c r="ET23" s="173"/>
      <c r="EU23" s="173"/>
      <c r="EV23" s="173"/>
      <c r="EW23" s="173"/>
      <c r="EX23" s="173"/>
      <c r="EY23" s="173"/>
      <c r="EZ23" s="173"/>
      <c r="FA23" s="173"/>
      <c r="FB23" s="173"/>
      <c r="FC23" s="173"/>
      <c r="FD23" s="173"/>
      <c r="FE23" s="173"/>
      <c r="FF23" s="173"/>
      <c r="FG23" s="173"/>
      <c r="FH23" s="173"/>
      <c r="FI23" s="173"/>
      <c r="FJ23" s="173"/>
      <c r="FK23" s="173"/>
      <c r="FL23" s="173"/>
      <c r="FM23" s="173"/>
      <c r="FN23" s="173"/>
      <c r="FO23" s="173"/>
      <c r="FP23" s="173"/>
      <c r="FQ23" s="173"/>
      <c r="FR23" s="173"/>
      <c r="FS23" s="173"/>
      <c r="FT23" s="173"/>
      <c r="FU23" s="173"/>
      <c r="FV23" s="173"/>
      <c r="FW23" s="173"/>
      <c r="FX23" s="173"/>
      <c r="FY23" s="173"/>
      <c r="FZ23" s="173"/>
      <c r="GA23" s="173"/>
      <c r="GB23" s="173"/>
      <c r="GC23" s="173"/>
      <c r="GD23" s="173"/>
      <c r="GE23" s="173"/>
      <c r="GF23" s="173"/>
      <c r="GG23" s="173"/>
      <c r="GH23" s="173"/>
      <c r="GI23" s="173"/>
      <c r="GJ23" s="173"/>
      <c r="GK23" s="173"/>
      <c r="GL23" s="173"/>
      <c r="GM23" s="173"/>
      <c r="GN23" s="173"/>
      <c r="GO23" s="173"/>
      <c r="GP23" s="173"/>
      <c r="GQ23" s="173"/>
      <c r="GR23" s="173"/>
      <c r="GS23" s="173"/>
      <c r="GT23" s="173"/>
      <c r="GU23" s="173"/>
      <c r="GV23" s="173"/>
      <c r="GW23" s="173"/>
      <c r="GX23" s="173"/>
      <c r="GY23" s="173"/>
      <c r="GZ23" s="173"/>
      <c r="HA23" s="173"/>
      <c r="HB23" s="173"/>
      <c r="HC23" s="173"/>
      <c r="HD23" s="173"/>
      <c r="HE23" s="173"/>
      <c r="HF23" s="173"/>
      <c r="HG23" s="173"/>
      <c r="HH23" s="173"/>
      <c r="HI23" s="173"/>
      <c r="HJ23" s="173"/>
      <c r="HK23" s="173"/>
      <c r="HL23" s="173"/>
      <c r="HM23" s="173"/>
      <c r="HN23" s="173"/>
      <c r="HO23" s="173"/>
      <c r="HP23" s="173"/>
      <c r="HQ23" s="173"/>
      <c r="HR23" s="173"/>
      <c r="HS23" s="173"/>
      <c r="HT23" s="173"/>
      <c r="HU23" s="173"/>
      <c r="HV23" s="173"/>
      <c r="HW23" s="173"/>
      <c r="HX23" s="173"/>
      <c r="HY23" s="173"/>
      <c r="HZ23" s="173"/>
      <c r="IA23" s="173"/>
      <c r="IB23" s="173"/>
      <c r="IC23" s="173"/>
      <c r="ID23" s="173"/>
      <c r="IE23" s="173"/>
      <c r="IF23" s="173"/>
      <c r="IG23" s="173"/>
      <c r="IH23" s="173"/>
      <c r="II23" s="173"/>
      <c r="IJ23" s="173"/>
      <c r="IK23" s="173"/>
      <c r="IL23" s="173"/>
      <c r="IM23" s="173"/>
    </row>
    <row r="24" ht="21.75" customHeight="1" spans="1:247">
      <c r="A24" s="166" t="s">
        <v>68</v>
      </c>
      <c r="B24" s="167">
        <v>4</v>
      </c>
      <c r="C24" s="167">
        <v>4</v>
      </c>
      <c r="D24" s="167"/>
      <c r="E24" s="167">
        <v>4</v>
      </c>
      <c r="F24" s="164"/>
      <c r="G24" s="164"/>
      <c r="H24" s="164"/>
      <c r="I24" s="175"/>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3"/>
      <c r="FG24" s="173"/>
      <c r="FH24" s="173"/>
      <c r="FI24" s="173"/>
      <c r="FJ24" s="173"/>
      <c r="FK24" s="173"/>
      <c r="FL24" s="173"/>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3"/>
      <c r="GM24" s="173"/>
      <c r="GN24" s="173"/>
      <c r="GO24" s="173"/>
      <c r="GP24" s="173"/>
      <c r="GQ24" s="173"/>
      <c r="GR24" s="173"/>
      <c r="GS24" s="173"/>
      <c r="GT24" s="173"/>
      <c r="GU24" s="173"/>
      <c r="GV24" s="173"/>
      <c r="GW24" s="173"/>
      <c r="GX24" s="173"/>
      <c r="GY24" s="173"/>
      <c r="GZ24" s="173"/>
      <c r="HA24" s="173"/>
      <c r="HB24" s="173"/>
      <c r="HC24" s="173"/>
      <c r="HD24" s="173"/>
      <c r="HE24" s="173"/>
      <c r="HF24" s="173"/>
      <c r="HG24" s="173"/>
      <c r="HH24" s="173"/>
      <c r="HI24" s="173"/>
      <c r="HJ24" s="173"/>
      <c r="HK24" s="173"/>
      <c r="HL24" s="173"/>
      <c r="HM24" s="173"/>
      <c r="HN24" s="173"/>
      <c r="HO24" s="173"/>
      <c r="HP24" s="173"/>
      <c r="HQ24" s="173"/>
      <c r="HR24" s="173"/>
      <c r="HS24" s="173"/>
      <c r="HT24" s="173"/>
      <c r="HU24" s="173"/>
      <c r="HV24" s="173"/>
      <c r="HW24" s="173"/>
      <c r="HX24" s="173"/>
      <c r="HY24" s="173"/>
      <c r="HZ24" s="173"/>
      <c r="IA24" s="173"/>
      <c r="IB24" s="173"/>
      <c r="IC24" s="173"/>
      <c r="ID24" s="173"/>
      <c r="IE24" s="173"/>
      <c r="IF24" s="173"/>
      <c r="IG24" s="173"/>
      <c r="IH24" s="173"/>
      <c r="II24" s="173"/>
      <c r="IJ24" s="173"/>
      <c r="IK24" s="173"/>
      <c r="IL24" s="173"/>
      <c r="IM24" s="173"/>
    </row>
    <row r="25" ht="21.75" customHeight="1" spans="1:247">
      <c r="A25" s="166" t="s">
        <v>69</v>
      </c>
      <c r="B25" s="167">
        <v>3</v>
      </c>
      <c r="C25" s="167">
        <v>3</v>
      </c>
      <c r="D25" s="167"/>
      <c r="E25" s="167">
        <v>3</v>
      </c>
      <c r="F25" s="164"/>
      <c r="G25" s="164"/>
      <c r="H25" s="164"/>
      <c r="I25" s="175"/>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3"/>
      <c r="FA25" s="173"/>
      <c r="FB25" s="173"/>
      <c r="FC25" s="173"/>
      <c r="FD25" s="173"/>
      <c r="FE25" s="173"/>
      <c r="FF25" s="173"/>
      <c r="FG25" s="173"/>
      <c r="FH25" s="173"/>
      <c r="FI25" s="173"/>
      <c r="FJ25" s="173"/>
      <c r="FK25" s="173"/>
      <c r="FL25" s="173"/>
      <c r="FM25" s="173"/>
      <c r="FN25" s="173"/>
      <c r="FO25" s="173"/>
      <c r="FP25" s="173"/>
      <c r="FQ25" s="173"/>
      <c r="FR25" s="173"/>
      <c r="FS25" s="173"/>
      <c r="FT25" s="173"/>
      <c r="FU25" s="173"/>
      <c r="FV25" s="173"/>
      <c r="FW25" s="173"/>
      <c r="FX25" s="173"/>
      <c r="FY25" s="173"/>
      <c r="FZ25" s="173"/>
      <c r="GA25" s="173"/>
      <c r="GB25" s="173"/>
      <c r="GC25" s="173"/>
      <c r="GD25" s="173"/>
      <c r="GE25" s="173"/>
      <c r="GF25" s="173"/>
      <c r="GG25" s="173"/>
      <c r="GH25" s="173"/>
      <c r="GI25" s="173"/>
      <c r="GJ25" s="173"/>
      <c r="GK25" s="173"/>
      <c r="GL25" s="173"/>
      <c r="GM25" s="173"/>
      <c r="GN25" s="173"/>
      <c r="GO25" s="173"/>
      <c r="GP25" s="173"/>
      <c r="GQ25" s="173"/>
      <c r="GR25" s="173"/>
      <c r="GS25" s="173"/>
      <c r="GT25" s="173"/>
      <c r="GU25" s="173"/>
      <c r="GV25" s="173"/>
      <c r="GW25" s="173"/>
      <c r="GX25" s="173"/>
      <c r="GY25" s="173"/>
      <c r="GZ25" s="173"/>
      <c r="HA25" s="173"/>
      <c r="HB25" s="173"/>
      <c r="HC25" s="173"/>
      <c r="HD25" s="173"/>
      <c r="HE25" s="173"/>
      <c r="HF25" s="173"/>
      <c r="HG25" s="173"/>
      <c r="HH25" s="173"/>
      <c r="HI25" s="173"/>
      <c r="HJ25" s="173"/>
      <c r="HK25" s="173"/>
      <c r="HL25" s="173"/>
      <c r="HM25" s="173"/>
      <c r="HN25" s="173"/>
      <c r="HO25" s="173"/>
      <c r="HP25" s="173"/>
      <c r="HQ25" s="173"/>
      <c r="HR25" s="173"/>
      <c r="HS25" s="173"/>
      <c r="HT25" s="173"/>
      <c r="HU25" s="173"/>
      <c r="HV25" s="173"/>
      <c r="HW25" s="173"/>
      <c r="HX25" s="173"/>
      <c r="HY25" s="173"/>
      <c r="HZ25" s="173"/>
      <c r="IA25" s="173"/>
      <c r="IB25" s="173"/>
      <c r="IC25" s="173"/>
      <c r="ID25" s="173"/>
      <c r="IE25" s="173"/>
      <c r="IF25" s="173"/>
      <c r="IG25" s="173"/>
      <c r="IH25" s="173"/>
      <c r="II25" s="173"/>
      <c r="IJ25" s="173"/>
      <c r="IK25" s="173"/>
      <c r="IL25" s="173"/>
      <c r="IM25" s="173"/>
    </row>
    <row r="26" ht="21.75" customHeight="1" spans="1:247">
      <c r="A26" s="166" t="s">
        <v>70</v>
      </c>
      <c r="B26" s="167">
        <v>4.26</v>
      </c>
      <c r="C26" s="167">
        <v>4.26</v>
      </c>
      <c r="D26" s="167">
        <v>4.26</v>
      </c>
      <c r="E26" s="165"/>
      <c r="F26" s="164"/>
      <c r="G26" s="164"/>
      <c r="H26" s="164"/>
      <c r="I26" s="175"/>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row>
    <row r="27" ht="21.75" customHeight="1" spans="1:247">
      <c r="A27" s="166" t="s">
        <v>71</v>
      </c>
      <c r="B27" s="167">
        <v>22.82</v>
      </c>
      <c r="C27" s="167">
        <v>22.82</v>
      </c>
      <c r="D27" s="167">
        <v>22.82</v>
      </c>
      <c r="E27" s="165"/>
      <c r="F27" s="164"/>
      <c r="G27" s="164"/>
      <c r="H27" s="164"/>
      <c r="I27" s="175"/>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row>
    <row r="28" ht="21.75" customHeight="1" spans="1:247">
      <c r="A28" s="166" t="s">
        <v>72</v>
      </c>
      <c r="B28" s="167">
        <v>14.65</v>
      </c>
      <c r="C28" s="167">
        <v>14.65</v>
      </c>
      <c r="D28" s="167">
        <v>14.65</v>
      </c>
      <c r="E28" s="165"/>
      <c r="F28" s="164"/>
      <c r="G28" s="164"/>
      <c r="H28" s="164"/>
      <c r="I28" s="175"/>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row>
    <row r="29" ht="21.75" customHeight="1" spans="1:247">
      <c r="A29" s="166" t="s">
        <v>73</v>
      </c>
      <c r="B29" s="167">
        <v>7.54</v>
      </c>
      <c r="C29" s="167">
        <v>7.54</v>
      </c>
      <c r="D29" s="167">
        <v>7.54</v>
      </c>
      <c r="E29" s="165"/>
      <c r="F29" s="164"/>
      <c r="G29" s="164"/>
      <c r="H29" s="164"/>
      <c r="I29" s="175"/>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3"/>
      <c r="CV29" s="173"/>
      <c r="CW29" s="173"/>
      <c r="CX29" s="173"/>
      <c r="CY29" s="173"/>
      <c r="CZ29" s="173"/>
      <c r="DA29" s="173"/>
      <c r="DB29" s="173"/>
      <c r="DC29" s="173"/>
      <c r="DD29" s="173"/>
      <c r="DE29" s="173"/>
      <c r="DF29" s="173"/>
      <c r="DG29" s="173"/>
      <c r="DH29" s="173"/>
      <c r="DI29" s="173"/>
      <c r="DJ29" s="173"/>
      <c r="DK29" s="173"/>
      <c r="DL29" s="173"/>
      <c r="DM29" s="173"/>
      <c r="DN29" s="173"/>
      <c r="DO29" s="173"/>
      <c r="DP29" s="173"/>
      <c r="DQ29" s="173"/>
      <c r="DR29" s="173"/>
      <c r="DS29" s="173"/>
      <c r="DT29" s="173"/>
      <c r="DU29" s="173"/>
      <c r="DV29" s="173"/>
      <c r="DW29" s="173"/>
      <c r="DX29" s="173"/>
      <c r="DY29" s="173"/>
      <c r="DZ29" s="173"/>
      <c r="EA29" s="173"/>
      <c r="EB29" s="173"/>
      <c r="EC29" s="173"/>
      <c r="ED29" s="173"/>
      <c r="EE29" s="173"/>
      <c r="EF29" s="173"/>
      <c r="EG29" s="173"/>
      <c r="EH29" s="173"/>
      <c r="EI29" s="173"/>
      <c r="EJ29" s="173"/>
      <c r="EK29" s="173"/>
      <c r="EL29" s="173"/>
      <c r="EM29" s="173"/>
      <c r="EN29" s="173"/>
      <c r="EO29" s="173"/>
      <c r="EP29" s="173"/>
      <c r="EQ29" s="173"/>
      <c r="ER29" s="173"/>
      <c r="ES29" s="173"/>
      <c r="ET29" s="173"/>
      <c r="EU29" s="173"/>
      <c r="EV29" s="173"/>
      <c r="EW29" s="173"/>
      <c r="EX29" s="173"/>
      <c r="EY29" s="173"/>
      <c r="EZ29" s="173"/>
      <c r="FA29" s="173"/>
      <c r="FB29" s="173"/>
      <c r="FC29" s="173"/>
      <c r="FD29" s="173"/>
      <c r="FE29" s="173"/>
      <c r="FF29" s="173"/>
      <c r="FG29" s="173"/>
      <c r="FH29" s="173"/>
      <c r="FI29" s="173"/>
      <c r="FJ29" s="173"/>
      <c r="FK29" s="173"/>
      <c r="FL29" s="173"/>
      <c r="FM29" s="173"/>
      <c r="FN29" s="173"/>
      <c r="FO29" s="173"/>
      <c r="FP29" s="173"/>
      <c r="FQ29" s="173"/>
      <c r="FR29" s="173"/>
      <c r="FS29" s="173"/>
      <c r="FT29" s="173"/>
      <c r="FU29" s="173"/>
      <c r="FV29" s="173"/>
      <c r="FW29" s="173"/>
      <c r="FX29" s="173"/>
      <c r="FY29" s="173"/>
      <c r="FZ29" s="173"/>
      <c r="GA29" s="173"/>
      <c r="GB29" s="173"/>
      <c r="GC29" s="173"/>
      <c r="GD29" s="173"/>
      <c r="GE29" s="173"/>
      <c r="GF29" s="173"/>
      <c r="GG29" s="173"/>
      <c r="GH29" s="173"/>
      <c r="GI29" s="173"/>
      <c r="GJ29" s="173"/>
      <c r="GK29" s="173"/>
      <c r="GL29" s="173"/>
      <c r="GM29" s="173"/>
      <c r="GN29" s="173"/>
      <c r="GO29" s="173"/>
      <c r="GP29" s="173"/>
      <c r="GQ29" s="173"/>
      <c r="GR29" s="173"/>
      <c r="GS29" s="173"/>
      <c r="GT29" s="173"/>
      <c r="GU29" s="173"/>
      <c r="GV29" s="173"/>
      <c r="GW29" s="173"/>
      <c r="GX29" s="173"/>
      <c r="GY29" s="173"/>
      <c r="GZ29" s="173"/>
      <c r="HA29" s="173"/>
      <c r="HB29" s="173"/>
      <c r="HC29" s="173"/>
      <c r="HD29" s="173"/>
      <c r="HE29" s="173"/>
      <c r="HF29" s="173"/>
      <c r="HG29" s="173"/>
      <c r="HH29" s="173"/>
      <c r="HI29" s="173"/>
      <c r="HJ29" s="173"/>
      <c r="HK29" s="173"/>
      <c r="HL29" s="173"/>
      <c r="HM29" s="173"/>
      <c r="HN29" s="173"/>
      <c r="HO29" s="173"/>
      <c r="HP29" s="173"/>
      <c r="HQ29" s="173"/>
      <c r="HR29" s="173"/>
      <c r="HS29" s="173"/>
      <c r="HT29" s="173"/>
      <c r="HU29" s="173"/>
      <c r="HV29" s="173"/>
      <c r="HW29" s="173"/>
      <c r="HX29" s="173"/>
      <c r="HY29" s="173"/>
      <c r="HZ29" s="173"/>
      <c r="IA29" s="173"/>
      <c r="IB29" s="173"/>
      <c r="IC29" s="173"/>
      <c r="ID29" s="173"/>
      <c r="IE29" s="173"/>
      <c r="IF29" s="173"/>
      <c r="IG29" s="173"/>
      <c r="IH29" s="173"/>
      <c r="II29" s="173"/>
      <c r="IJ29" s="173"/>
      <c r="IK29" s="173"/>
      <c r="IL29" s="173"/>
      <c r="IM29" s="173"/>
    </row>
    <row r="30" ht="21.75" customHeight="1" spans="1:247">
      <c r="A30" s="166" t="s">
        <v>74</v>
      </c>
      <c r="B30" s="167">
        <v>0.63</v>
      </c>
      <c r="C30" s="167">
        <v>0.63</v>
      </c>
      <c r="D30" s="167">
        <v>0.63</v>
      </c>
      <c r="E30" s="165"/>
      <c r="F30" s="164"/>
      <c r="G30" s="164"/>
      <c r="H30" s="164"/>
      <c r="I30" s="175"/>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row>
    <row r="31" ht="21.75" customHeight="1" spans="1:9">
      <c r="A31" s="169" t="s">
        <v>75</v>
      </c>
      <c r="B31" s="170">
        <v>85.76</v>
      </c>
      <c r="C31" s="170">
        <v>85.76</v>
      </c>
      <c r="D31" s="170"/>
      <c r="E31" s="171">
        <v>85.76</v>
      </c>
      <c r="F31" s="168"/>
      <c r="G31" s="168"/>
      <c r="H31" s="168"/>
      <c r="I31" s="168"/>
    </row>
    <row r="32" ht="21.75" customHeight="1" spans="1:9">
      <c r="A32" s="172" t="s">
        <v>76</v>
      </c>
      <c r="B32" s="167">
        <v>20</v>
      </c>
      <c r="C32" s="167">
        <v>20</v>
      </c>
      <c r="D32" s="167"/>
      <c r="E32" s="167">
        <v>20</v>
      </c>
      <c r="F32" s="168"/>
      <c r="G32" s="168"/>
      <c r="H32" s="168"/>
      <c r="I32" s="168"/>
    </row>
    <row r="33" ht="21.75" customHeight="1" spans="1:9">
      <c r="A33" s="172" t="s">
        <v>77</v>
      </c>
      <c r="B33" s="167">
        <v>10</v>
      </c>
      <c r="C33" s="167">
        <v>10</v>
      </c>
      <c r="D33" s="167"/>
      <c r="E33" s="167">
        <v>10</v>
      </c>
      <c r="F33" s="168"/>
      <c r="G33" s="168"/>
      <c r="H33" s="168"/>
      <c r="I33" s="168"/>
    </row>
    <row r="34" ht="21.75" customHeight="1" spans="1:9">
      <c r="A34" s="172" t="s">
        <v>78</v>
      </c>
      <c r="B34" s="167">
        <v>55.76</v>
      </c>
      <c r="C34" s="167">
        <v>55.76</v>
      </c>
      <c r="D34" s="167"/>
      <c r="E34" s="167">
        <v>55.76</v>
      </c>
      <c r="F34" s="168"/>
      <c r="G34" s="168"/>
      <c r="H34" s="168"/>
      <c r="I34" s="168"/>
    </row>
  </sheetData>
  <mergeCells count="11">
    <mergeCell ref="A2:I2"/>
    <mergeCell ref="C4:F4"/>
    <mergeCell ref="A4:A6"/>
    <mergeCell ref="B4:B6"/>
    <mergeCell ref="C5:C6"/>
    <mergeCell ref="D5:D6"/>
    <mergeCell ref="E5:E6"/>
    <mergeCell ref="F5:F6"/>
    <mergeCell ref="G4:G6"/>
    <mergeCell ref="H4:H6"/>
    <mergeCell ref="I4:I6"/>
  </mergeCells>
  <pageMargins left="0.707638888888889" right="0.707638888888889" top="0.747916666666667" bottom="0.747916666666667" header="0.313888888888889" footer="0.313888888888889"/>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showZeros="0" workbookViewId="0">
      <selection activeCell="D7" sqref="D7"/>
    </sheetView>
  </sheetViews>
  <sheetFormatPr defaultColWidth="6.875" defaultRowHeight="12.75" customHeight="1"/>
  <cols>
    <col min="1" max="1" width="39.25" style="115" customWidth="1"/>
    <col min="2" max="2" width="13.5" style="115" customWidth="1"/>
    <col min="3" max="3" width="29.25" style="115" customWidth="1"/>
    <col min="4" max="4" width="13.375" style="115" customWidth="1"/>
    <col min="5" max="16384" width="6.875" style="115"/>
  </cols>
  <sheetData>
    <row r="1" ht="16.5" customHeight="1" spans="1:6">
      <c r="A1" s="76" t="s">
        <v>79</v>
      </c>
      <c r="B1"/>
      <c r="C1"/>
      <c r="D1"/>
      <c r="E1"/>
      <c r="F1"/>
    </row>
    <row r="2" ht="15" customHeight="1" spans="1:6">
      <c r="A2" s="130"/>
      <c r="B2"/>
      <c r="C2"/>
      <c r="D2" s="131"/>
      <c r="E2"/>
      <c r="F2"/>
    </row>
    <row r="3" ht="21" customHeight="1" spans="1:6">
      <c r="A3" s="132" t="s">
        <v>80</v>
      </c>
      <c r="B3" s="132"/>
      <c r="C3" s="132"/>
      <c r="D3" s="132"/>
      <c r="E3"/>
      <c r="F3"/>
    </row>
    <row r="4" ht="16.5" customHeight="1" spans="1:6">
      <c r="A4" s="133"/>
      <c r="B4"/>
      <c r="C4"/>
      <c r="D4" s="134" t="s">
        <v>4</v>
      </c>
      <c r="E4"/>
      <c r="F4"/>
    </row>
    <row r="5" ht="18" customHeight="1" spans="1:6">
      <c r="A5" s="135" t="s">
        <v>81</v>
      </c>
      <c r="B5" s="136"/>
      <c r="C5" s="137" t="s">
        <v>82</v>
      </c>
      <c r="D5" s="137"/>
      <c r="E5"/>
      <c r="F5"/>
    </row>
    <row r="6" ht="18" customHeight="1" spans="1:6">
      <c r="A6" s="136" t="s">
        <v>83</v>
      </c>
      <c r="B6" s="138" t="s">
        <v>84</v>
      </c>
      <c r="C6" s="136" t="s">
        <v>85</v>
      </c>
      <c r="D6" s="138" t="s">
        <v>84</v>
      </c>
      <c r="E6"/>
      <c r="F6"/>
    </row>
    <row r="7" s="114" customFormat="1" ht="18" customHeight="1" spans="1:6">
      <c r="A7" s="139" t="s">
        <v>86</v>
      </c>
      <c r="B7" s="13">
        <v>2646.85</v>
      </c>
      <c r="C7" s="140" t="s">
        <v>87</v>
      </c>
      <c r="D7" s="141"/>
      <c r="F7" s="44"/>
    </row>
    <row r="8" s="114" customFormat="1" ht="18" customHeight="1" spans="1:5">
      <c r="A8" s="142" t="s">
        <v>88</v>
      </c>
      <c r="B8" s="13">
        <f>2646.85-B9</f>
        <v>2251.85</v>
      </c>
      <c r="C8" s="140" t="s">
        <v>89</v>
      </c>
      <c r="D8" s="141"/>
      <c r="E8" s="44"/>
    </row>
    <row r="9" s="114" customFormat="1" ht="18" customHeight="1" spans="1:4">
      <c r="A9" s="142" t="s">
        <v>90</v>
      </c>
      <c r="B9" s="141">
        <v>395</v>
      </c>
      <c r="C9" s="140" t="s">
        <v>91</v>
      </c>
      <c r="D9" s="141"/>
    </row>
    <row r="10" s="114" customFormat="1" ht="18" customHeight="1" spans="1:6">
      <c r="A10" s="142" t="s">
        <v>92</v>
      </c>
      <c r="B10" s="141">
        <v>0</v>
      </c>
      <c r="C10" s="140" t="s">
        <v>93</v>
      </c>
      <c r="D10" s="141"/>
      <c r="F10" s="44"/>
    </row>
    <row r="11" s="114" customFormat="1" ht="18" customHeight="1" spans="1:4">
      <c r="A11" s="142" t="s">
        <v>94</v>
      </c>
      <c r="B11" s="141">
        <v>0</v>
      </c>
      <c r="C11" s="143" t="s">
        <v>95</v>
      </c>
      <c r="D11" s="13">
        <v>2212.19</v>
      </c>
    </row>
    <row r="12" s="114" customFormat="1" ht="18" customHeight="1" spans="1:4">
      <c r="A12" s="142" t="s">
        <v>96</v>
      </c>
      <c r="B12" s="141"/>
      <c r="C12" s="140" t="s">
        <v>97</v>
      </c>
      <c r="D12" s="13"/>
    </row>
    <row r="13" s="114" customFormat="1" ht="18" customHeight="1" spans="1:6">
      <c r="A13" s="139" t="s">
        <v>98</v>
      </c>
      <c r="B13" s="141">
        <v>0</v>
      </c>
      <c r="C13" s="140" t="s">
        <v>99</v>
      </c>
      <c r="D13" s="13"/>
      <c r="F13" s="44"/>
    </row>
    <row r="14" s="114" customFormat="1" ht="18" customHeight="1" spans="1:6">
      <c r="A14" s="139"/>
      <c r="B14" s="141"/>
      <c r="C14" s="143" t="s">
        <v>100</v>
      </c>
      <c r="D14" s="13">
        <v>254.21</v>
      </c>
      <c r="E14" s="44"/>
      <c r="F14" s="44"/>
    </row>
    <row r="15" s="114" customFormat="1" ht="18" customHeight="1" spans="1:6">
      <c r="A15" s="144"/>
      <c r="B15" s="141"/>
      <c r="C15" s="145" t="s">
        <v>101</v>
      </c>
      <c r="D15" s="141"/>
      <c r="F15" s="44"/>
    </row>
    <row r="16" s="114" customFormat="1" ht="18" customHeight="1" spans="1:6">
      <c r="A16" s="144"/>
      <c r="B16" s="141"/>
      <c r="C16" s="140" t="s">
        <v>102</v>
      </c>
      <c r="D16" s="141"/>
      <c r="F16" s="44"/>
    </row>
    <row r="17" s="114" customFormat="1" ht="18" customHeight="1" spans="1:11">
      <c r="A17" s="144"/>
      <c r="B17" s="141"/>
      <c r="C17" s="140" t="s">
        <v>103</v>
      </c>
      <c r="D17" s="141"/>
      <c r="E17" s="44"/>
      <c r="F17" s="44"/>
      <c r="G17" s="44"/>
      <c r="H17" s="44"/>
      <c r="I17" s="44"/>
      <c r="J17" s="44"/>
      <c r="K17" s="44"/>
    </row>
    <row r="18" s="114" customFormat="1" ht="18" customHeight="1" spans="1:11">
      <c r="A18" s="144"/>
      <c r="B18" s="141"/>
      <c r="C18" s="140" t="s">
        <v>104</v>
      </c>
      <c r="D18" s="141"/>
      <c r="F18" s="44"/>
      <c r="G18" s="44"/>
      <c r="H18" s="44"/>
      <c r="I18" s="44"/>
      <c r="J18" s="44"/>
      <c r="K18" s="44"/>
    </row>
    <row r="19" s="114" customFormat="1" ht="18" customHeight="1" spans="1:11">
      <c r="A19" s="144"/>
      <c r="B19" s="141"/>
      <c r="C19" s="140" t="s">
        <v>105</v>
      </c>
      <c r="D19" s="141"/>
      <c r="F19" s="44"/>
      <c r="G19" s="44"/>
      <c r="H19" s="44"/>
      <c r="I19" s="44"/>
      <c r="J19" s="44"/>
      <c r="K19" s="44"/>
    </row>
    <row r="20" s="114" customFormat="1" ht="18" customHeight="1" spans="1:11">
      <c r="A20" s="144"/>
      <c r="B20" s="141"/>
      <c r="C20" s="140" t="s">
        <v>106</v>
      </c>
      <c r="D20" s="141">
        <v>0</v>
      </c>
      <c r="F20" s="44"/>
      <c r="G20" s="44"/>
      <c r="H20" s="44"/>
      <c r="I20" s="44"/>
      <c r="J20" s="44"/>
      <c r="K20" s="44"/>
    </row>
    <row r="21" s="114" customFormat="1" ht="18" customHeight="1" spans="1:11">
      <c r="A21" s="144"/>
      <c r="B21" s="141"/>
      <c r="C21" s="140" t="s">
        <v>107</v>
      </c>
      <c r="D21" s="141">
        <v>0</v>
      </c>
      <c r="F21" s="44"/>
      <c r="G21" s="44"/>
      <c r="H21" s="44"/>
      <c r="I21" s="44"/>
      <c r="J21" s="44"/>
      <c r="K21" s="44"/>
    </row>
    <row r="22" s="114" customFormat="1" ht="18" customHeight="1" spans="1:11">
      <c r="A22" s="144"/>
      <c r="B22" s="141"/>
      <c r="C22" s="140" t="s">
        <v>108</v>
      </c>
      <c r="D22" s="141">
        <v>0</v>
      </c>
      <c r="F22" s="44"/>
      <c r="G22" s="44"/>
      <c r="H22" s="44"/>
      <c r="I22" s="44"/>
      <c r="J22" s="44"/>
      <c r="K22" s="44"/>
    </row>
    <row r="23" s="114" customFormat="1" ht="18" customHeight="1" spans="1:11">
      <c r="A23" s="144"/>
      <c r="B23" s="141"/>
      <c r="C23" s="140" t="s">
        <v>109</v>
      </c>
      <c r="D23" s="141">
        <v>0</v>
      </c>
      <c r="E23" s="44"/>
      <c r="F23" s="44"/>
      <c r="G23" s="44"/>
      <c r="H23" s="44"/>
      <c r="I23" s="44"/>
      <c r="J23" s="44"/>
      <c r="K23" s="44"/>
    </row>
    <row r="24" s="114" customFormat="1" ht="18" customHeight="1" spans="1:10">
      <c r="A24" s="144"/>
      <c r="B24" s="141"/>
      <c r="C24" s="140" t="s">
        <v>110</v>
      </c>
      <c r="D24" s="141">
        <v>0</v>
      </c>
      <c r="F24" s="44"/>
      <c r="G24" s="44"/>
      <c r="H24" s="44"/>
      <c r="I24" s="44"/>
      <c r="J24" s="44"/>
    </row>
    <row r="25" s="114" customFormat="1" ht="18" customHeight="1" spans="1:11">
      <c r="A25" s="144"/>
      <c r="B25" s="141"/>
      <c r="C25" s="140" t="s">
        <v>111</v>
      </c>
      <c r="D25" s="141">
        <v>0</v>
      </c>
      <c r="F25" s="44"/>
      <c r="G25" s="44"/>
      <c r="H25" s="44"/>
      <c r="I25" s="44"/>
      <c r="J25" s="44"/>
      <c r="K25" s="44"/>
    </row>
    <row r="26" s="114" customFormat="1" ht="18" customHeight="1" spans="1:11">
      <c r="A26" s="135"/>
      <c r="B26" s="146"/>
      <c r="C26" s="143" t="s">
        <v>112</v>
      </c>
      <c r="D26" s="13">
        <v>180.45</v>
      </c>
      <c r="E26" s="44"/>
      <c r="F26" s="44"/>
      <c r="G26" s="44"/>
      <c r="H26" s="44"/>
      <c r="I26" s="44"/>
      <c r="J26" s="44"/>
      <c r="K26" s="44"/>
    </row>
    <row r="27" s="114" customFormat="1" ht="18" customHeight="1" spans="1:11">
      <c r="A27" s="135"/>
      <c r="B27" s="146"/>
      <c r="C27" s="140" t="s">
        <v>113</v>
      </c>
      <c r="D27" s="141">
        <v>0</v>
      </c>
      <c r="E27" s="44"/>
      <c r="F27" s="44"/>
      <c r="G27" s="44"/>
      <c r="H27" s="44"/>
      <c r="I27" s="44"/>
      <c r="J27" s="44"/>
      <c r="K27" s="44"/>
    </row>
    <row r="28" s="114" customFormat="1" ht="18" customHeight="1" spans="1:11">
      <c r="A28" s="135"/>
      <c r="B28" s="146"/>
      <c r="C28" s="140" t="s">
        <v>114</v>
      </c>
      <c r="D28" s="141">
        <v>0</v>
      </c>
      <c r="E28" s="44"/>
      <c r="F28" s="44"/>
      <c r="G28" s="44"/>
      <c r="H28" s="44"/>
      <c r="I28" s="44"/>
      <c r="J28" s="44"/>
      <c r="K28" s="44"/>
    </row>
    <row r="29" s="114" customFormat="1" ht="18" customHeight="1" spans="1:11">
      <c r="A29" s="135"/>
      <c r="B29" s="146"/>
      <c r="C29" s="140" t="s">
        <v>115</v>
      </c>
      <c r="D29" s="141">
        <v>0</v>
      </c>
      <c r="E29" s="44"/>
      <c r="F29" s="44"/>
      <c r="H29" s="44"/>
      <c r="I29" s="44"/>
      <c r="J29" s="44"/>
      <c r="K29" s="44"/>
    </row>
    <row r="30" s="114" customFormat="1" ht="18" customHeight="1" spans="1:11">
      <c r="A30" s="135"/>
      <c r="B30" s="146"/>
      <c r="C30" s="140" t="s">
        <v>116</v>
      </c>
      <c r="D30" s="141">
        <v>0</v>
      </c>
      <c r="G30" s="44"/>
      <c r="H30" s="44"/>
      <c r="I30" s="44"/>
      <c r="J30" s="44"/>
      <c r="K30" s="44"/>
    </row>
    <row r="31" s="114" customFormat="1" ht="18" customHeight="1" spans="1:11">
      <c r="A31" s="135"/>
      <c r="B31" s="146"/>
      <c r="C31" s="140" t="s">
        <v>117</v>
      </c>
      <c r="D31" s="141">
        <v>0</v>
      </c>
      <c r="E31" s="44"/>
      <c r="F31" s="44"/>
      <c r="G31" s="44"/>
      <c r="H31" s="44"/>
      <c r="I31" s="44"/>
      <c r="J31" s="44"/>
      <c r="K31" s="44"/>
    </row>
    <row r="32" s="114" customFormat="1" ht="18" customHeight="1" spans="1:11">
      <c r="A32" s="135"/>
      <c r="B32" s="146"/>
      <c r="C32" s="140" t="s">
        <v>118</v>
      </c>
      <c r="D32" s="146">
        <v>0</v>
      </c>
      <c r="E32" s="44"/>
      <c r="G32" s="44"/>
      <c r="H32" s="44"/>
      <c r="I32" s="44"/>
      <c r="J32" s="44"/>
      <c r="K32" s="44"/>
    </row>
    <row r="33" s="114" customFormat="1" ht="18" customHeight="1" spans="1:5">
      <c r="A33" s="135"/>
      <c r="B33" s="146"/>
      <c r="C33" s="140" t="s">
        <v>119</v>
      </c>
      <c r="D33" s="146">
        <v>0</v>
      </c>
      <c r="E33" s="44"/>
    </row>
    <row r="34" s="114" customFormat="1" ht="18" customHeight="1" spans="1:5">
      <c r="A34" s="135"/>
      <c r="B34" s="146"/>
      <c r="C34" s="140" t="s">
        <v>120</v>
      </c>
      <c r="D34" s="146">
        <v>0</v>
      </c>
      <c r="E34" s="44"/>
    </row>
    <row r="35" s="114" customFormat="1" ht="18" customHeight="1" spans="1:6">
      <c r="A35" s="135" t="s">
        <v>121</v>
      </c>
      <c r="B35" s="13">
        <v>2646.85</v>
      </c>
      <c r="C35" s="147" t="s">
        <v>122</v>
      </c>
      <c r="D35" s="13">
        <v>2646.85</v>
      </c>
      <c r="E35" s="44"/>
      <c r="F35" s="44"/>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114"/>
      <c r="E47"/>
      <c r="F47"/>
    </row>
  </sheetData>
  <sheetProtection formatCells="0" formatColumns="0" formatRows="0"/>
  <printOptions horizontalCentered="1"/>
  <pageMargins left="0" right="0" top="0" bottom="0.393055555555556" header="0.393055555555556" footer="0.196527777777778"/>
  <pageSetup paperSize="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showGridLines="0" showZeros="0" workbookViewId="0">
      <selection activeCell="B20" sqref="B20"/>
    </sheetView>
  </sheetViews>
  <sheetFormatPr defaultColWidth="6.875" defaultRowHeight="12.75" customHeight="1" outlineLevelCol="6"/>
  <cols>
    <col min="1" max="1" width="36.875" style="95" customWidth="1"/>
    <col min="2" max="2" width="15.25" style="95" customWidth="1"/>
    <col min="3" max="4" width="13.125" style="95" customWidth="1"/>
    <col min="5" max="5" width="12.75" style="95" customWidth="1"/>
    <col min="6" max="6" width="12.5" style="95" customWidth="1"/>
    <col min="7" max="7" width="13.875" style="95" customWidth="1"/>
    <col min="8" max="246" width="6.875" style="95" customWidth="1"/>
    <col min="247" max="16384" width="6.875" style="95"/>
  </cols>
  <sheetData>
    <row r="1" ht="24.75" customHeight="1" spans="1:7">
      <c r="A1" s="76" t="s">
        <v>123</v>
      </c>
      <c r="B1"/>
      <c r="C1"/>
      <c r="D1"/>
      <c r="E1"/>
      <c r="F1"/>
      <c r="G1"/>
    </row>
    <row r="2" ht="27.75" customHeight="1" spans="1:7">
      <c r="A2" s="96" t="s">
        <v>124</v>
      </c>
      <c r="B2" s="96"/>
      <c r="C2" s="96"/>
      <c r="D2" s="96"/>
      <c r="E2" s="96"/>
      <c r="F2" s="96"/>
      <c r="G2" s="96"/>
    </row>
    <row r="3" ht="16.5" customHeight="1" spans="1:7">
      <c r="A3" s="97"/>
      <c r="B3" s="98"/>
      <c r="C3" s="98"/>
      <c r="D3" s="98"/>
      <c r="E3" s="99"/>
      <c r="F3" s="99"/>
      <c r="G3" s="99"/>
    </row>
    <row r="4" ht="16.5" customHeight="1" spans="1:7">
      <c r="A4" s="100"/>
      <c r="B4" s="100"/>
      <c r="C4" s="100"/>
      <c r="D4" s="100"/>
      <c r="E4" s="106"/>
      <c r="F4" s="106"/>
      <c r="G4" s="101" t="s">
        <v>23</v>
      </c>
    </row>
    <row r="5" ht="28.5" customHeight="1" spans="1:7">
      <c r="A5" s="33" t="s">
        <v>24</v>
      </c>
      <c r="B5" s="33" t="s">
        <v>6</v>
      </c>
      <c r="C5" s="81" t="s">
        <v>36</v>
      </c>
      <c r="D5" s="82"/>
      <c r="E5" s="82"/>
      <c r="F5" s="82"/>
      <c r="G5" s="102" t="s">
        <v>19</v>
      </c>
    </row>
    <row r="6" ht="28.5" customHeight="1" spans="1:7">
      <c r="A6" s="33"/>
      <c r="B6" s="33"/>
      <c r="C6" s="85" t="s">
        <v>12</v>
      </c>
      <c r="D6" s="85" t="s">
        <v>16</v>
      </c>
      <c r="E6" s="85" t="s">
        <v>17</v>
      </c>
      <c r="F6" s="107" t="s">
        <v>18</v>
      </c>
      <c r="G6" s="102"/>
    </row>
    <row r="7" ht="28.5" customHeight="1" spans="1:7">
      <c r="A7" s="33"/>
      <c r="B7" s="33"/>
      <c r="C7" s="108"/>
      <c r="D7" s="108"/>
      <c r="E7" s="108"/>
      <c r="F7" s="109"/>
      <c r="G7" s="102"/>
    </row>
    <row r="8" s="94" customFormat="1" ht="19.5" customHeight="1" spans="1:7">
      <c r="A8" s="111" t="s">
        <v>6</v>
      </c>
      <c r="B8" s="112">
        <f>B9+B12+B15</f>
        <v>2646.85</v>
      </c>
      <c r="C8" s="112">
        <f>C9+C12+C15</f>
        <v>2561.09</v>
      </c>
      <c r="D8" s="112">
        <f>D9+D12+D15</f>
        <v>2432.79</v>
      </c>
      <c r="E8" s="112">
        <f t="shared" ref="E8:G8" si="0">E9+E12+E15</f>
        <v>105.48</v>
      </c>
      <c r="F8" s="112">
        <f t="shared" si="0"/>
        <v>22.82</v>
      </c>
      <c r="G8" s="112">
        <f t="shared" si="0"/>
        <v>85.76</v>
      </c>
    </row>
    <row r="9" ht="19.5" customHeight="1" spans="1:7">
      <c r="A9" s="15" t="s">
        <v>25</v>
      </c>
      <c r="B9" s="112">
        <v>2212.19</v>
      </c>
      <c r="C9" s="112">
        <f>SUM(D9:F9)</f>
        <v>2126.43</v>
      </c>
      <c r="D9" s="113">
        <v>1998.13</v>
      </c>
      <c r="E9" s="112">
        <v>105.48</v>
      </c>
      <c r="F9" s="112">
        <v>22.82</v>
      </c>
      <c r="G9" s="112">
        <v>85.76</v>
      </c>
    </row>
    <row r="10" ht="19.5" customHeight="1" spans="1:7">
      <c r="A10" s="15" t="s">
        <v>26</v>
      </c>
      <c r="B10" s="112">
        <v>2212.19</v>
      </c>
      <c r="C10" s="112">
        <f>SUM(D10:F10)</f>
        <v>2126.43</v>
      </c>
      <c r="D10" s="113">
        <v>1998.13</v>
      </c>
      <c r="E10" s="112">
        <v>105.48</v>
      </c>
      <c r="F10" s="112">
        <v>22.82</v>
      </c>
      <c r="G10" s="112">
        <v>85.76</v>
      </c>
    </row>
    <row r="11" ht="19.5" customHeight="1" spans="1:7">
      <c r="A11" s="15" t="s">
        <v>27</v>
      </c>
      <c r="B11" s="112">
        <v>2212.19</v>
      </c>
      <c r="C11" s="112">
        <f>SUM(D11:G11)</f>
        <v>2212.19</v>
      </c>
      <c r="D11" s="113">
        <v>1998.13</v>
      </c>
      <c r="E11" s="112">
        <v>105.48</v>
      </c>
      <c r="F11" s="112">
        <v>22.82</v>
      </c>
      <c r="G11" s="112">
        <v>85.76</v>
      </c>
    </row>
    <row r="12" ht="19.5" customHeight="1" spans="1:7">
      <c r="A12" s="15" t="s">
        <v>28</v>
      </c>
      <c r="B12" s="13">
        <v>254.21</v>
      </c>
      <c r="C12" s="13">
        <v>254.21</v>
      </c>
      <c r="D12" s="13">
        <v>254.21</v>
      </c>
      <c r="E12" s="113"/>
      <c r="F12" s="112"/>
      <c r="G12" s="112"/>
    </row>
    <row r="13" ht="19.5" customHeight="1" spans="1:7">
      <c r="A13" s="15" t="s">
        <v>29</v>
      </c>
      <c r="B13" s="13">
        <v>254.21</v>
      </c>
      <c r="C13" s="13">
        <v>254.21</v>
      </c>
      <c r="D13" s="13">
        <v>254.21</v>
      </c>
      <c r="E13" s="113"/>
      <c r="F13" s="112"/>
      <c r="G13" s="112"/>
    </row>
    <row r="14" ht="24" spans="1:7">
      <c r="A14" s="15" t="s">
        <v>30</v>
      </c>
      <c r="B14" s="13">
        <v>254.21</v>
      </c>
      <c r="C14" s="13">
        <v>254.21</v>
      </c>
      <c r="D14" s="13">
        <v>254.21</v>
      </c>
      <c r="E14" s="113"/>
      <c r="F14" s="112"/>
      <c r="G14" s="112"/>
    </row>
    <row r="15" ht="19.5" customHeight="1" spans="1:7">
      <c r="A15" s="15" t="s">
        <v>31</v>
      </c>
      <c r="B15" s="13">
        <v>180.45</v>
      </c>
      <c r="C15" s="13">
        <v>180.45</v>
      </c>
      <c r="D15" s="13">
        <v>180.45</v>
      </c>
      <c r="E15" s="113"/>
      <c r="F15" s="112"/>
      <c r="G15" s="112"/>
    </row>
    <row r="16" ht="19.5" customHeight="1" spans="1:7">
      <c r="A16" s="15" t="s">
        <v>32</v>
      </c>
      <c r="B16" s="13">
        <v>180.45</v>
      </c>
      <c r="C16" s="13">
        <v>180.45</v>
      </c>
      <c r="D16" s="13">
        <v>180.45</v>
      </c>
      <c r="E16" s="113"/>
      <c r="F16" s="112"/>
      <c r="G16" s="112"/>
    </row>
    <row r="17" ht="19.5" customHeight="1" spans="1:7">
      <c r="A17" s="15" t="s">
        <v>33</v>
      </c>
      <c r="B17" s="13">
        <v>180.45</v>
      </c>
      <c r="C17" s="13">
        <v>180.45</v>
      </c>
      <c r="D17" s="13">
        <v>180.45</v>
      </c>
      <c r="E17" s="112"/>
      <c r="F17" s="112"/>
      <c r="G17" s="112"/>
    </row>
    <row r="18" ht="18" customHeight="1" spans="1:7">
      <c r="A18"/>
      <c r="B18"/>
      <c r="C18"/>
      <c r="D18"/>
      <c r="E18"/>
      <c r="F18"/>
      <c r="G18"/>
    </row>
    <row r="19" ht="18.75" customHeight="1" spans="1:7">
      <c r="A19" s="105"/>
      <c r="B19" s="105"/>
      <c r="C19" s="105"/>
      <c r="D19" s="105"/>
      <c r="E19" s="105"/>
      <c r="F19" s="105"/>
      <c r="G19" s="105"/>
    </row>
    <row r="20" ht="18" customHeight="1" spans="1:7">
      <c r="A20" s="105"/>
      <c r="B20" s="105"/>
      <c r="C20" s="105"/>
      <c r="D20" s="105"/>
      <c r="E20" s="105"/>
      <c r="F20" s="105"/>
      <c r="G20" s="105"/>
    </row>
    <row r="21" ht="18" customHeight="1" spans="1:7">
      <c r="A21" s="105"/>
      <c r="B21" s="105"/>
      <c r="C21" s="105"/>
      <c r="D21" s="105"/>
      <c r="E21" s="105"/>
      <c r="F21" s="105"/>
      <c r="G21" s="105"/>
    </row>
    <row r="22" ht="18" customHeight="1" spans="1:7">
      <c r="A22" s="105"/>
      <c r="B22" s="105"/>
      <c r="C22" s="105"/>
      <c r="D22" s="105"/>
      <c r="E22" s="105"/>
      <c r="F22" s="105"/>
      <c r="G22" s="105"/>
    </row>
    <row r="23" ht="18" customHeight="1" spans="1:7">
      <c r="A23" s="105"/>
      <c r="B23" s="105"/>
      <c r="C23" s="105"/>
      <c r="D23" s="105"/>
      <c r="E23" s="105"/>
      <c r="F23" s="105"/>
      <c r="G23" s="105"/>
    </row>
    <row r="24" ht="18" customHeight="1" spans="1:7">
      <c r="A24" s="105"/>
      <c r="B24" s="105"/>
      <c r="C24" s="105"/>
      <c r="D24" s="105"/>
      <c r="E24" s="105"/>
      <c r="F24" s="105"/>
      <c r="G24" s="105"/>
    </row>
    <row r="25" ht="18" customHeight="1" spans="1:7">
      <c r="A25" s="105"/>
      <c r="B25" s="105"/>
      <c r="C25" s="105"/>
      <c r="D25" s="105"/>
      <c r="E25" s="105"/>
      <c r="F25" s="105"/>
      <c r="G25" s="105"/>
    </row>
    <row r="26" ht="18" customHeight="1" spans="1:7">
      <c r="A26" s="105"/>
      <c r="B26" s="105"/>
      <c r="C26" s="105"/>
      <c r="D26" s="105"/>
      <c r="E26" s="105"/>
      <c r="F26" s="105"/>
      <c r="G26" s="105"/>
    </row>
    <row r="27" ht="18" customHeight="1" spans="1:7">
      <c r="A27" s="105"/>
      <c r="B27" s="105"/>
      <c r="C27" s="105"/>
      <c r="D27" s="105"/>
      <c r="E27" s="105"/>
      <c r="F27" s="105"/>
      <c r="G27" s="105"/>
    </row>
    <row r="28" ht="18" customHeight="1" spans="1:7">
      <c r="A28" s="105"/>
      <c r="B28" s="105"/>
      <c r="C28" s="105"/>
      <c r="D28" s="105"/>
      <c r="E28" s="105"/>
      <c r="F28" s="105"/>
      <c r="G28" s="105"/>
    </row>
    <row r="29" ht="18" customHeight="1" spans="1:7">
      <c r="A29" s="105"/>
      <c r="B29" s="105"/>
      <c r="C29" s="105"/>
      <c r="D29" s="105"/>
      <c r="E29" s="105"/>
      <c r="F29" s="105"/>
      <c r="G29" s="105"/>
    </row>
    <row r="30" ht="18" customHeight="1" spans="1:7">
      <c r="A30" s="105"/>
      <c r="B30" s="105"/>
      <c r="C30" s="105"/>
      <c r="D30" s="105"/>
      <c r="E30" s="105"/>
      <c r="F30" s="105"/>
      <c r="G30" s="105"/>
    </row>
    <row r="31" ht="18" customHeight="1" spans="1:7">
      <c r="A31" s="105"/>
      <c r="B31" s="105"/>
      <c r="C31" s="105"/>
      <c r="D31" s="105"/>
      <c r="E31" s="105"/>
      <c r="F31" s="105"/>
      <c r="G31" s="105"/>
    </row>
    <row r="32" ht="18" customHeight="1" spans="1:7">
      <c r="A32" s="105"/>
      <c r="B32" s="105"/>
      <c r="C32" s="105"/>
      <c r="D32" s="105"/>
      <c r="E32" s="105"/>
      <c r="F32" s="105"/>
      <c r="G32" s="105"/>
    </row>
    <row r="33" customHeight="1" spans="1:7">
      <c r="A33" s="105"/>
      <c r="B33" s="105"/>
      <c r="C33" s="105"/>
      <c r="D33" s="105"/>
      <c r="E33" s="105"/>
      <c r="F33" s="105"/>
      <c r="G33" s="105"/>
    </row>
    <row r="34" customHeight="1" spans="1:7">
      <c r="A34" s="105"/>
      <c r="B34" s="105"/>
      <c r="C34" s="105"/>
      <c r="D34" s="105"/>
      <c r="E34" s="105"/>
      <c r="F34" s="105"/>
      <c r="G34" s="105"/>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166666666667" right="0.629166666666667" top="0.786805555555556" bottom="0.786805555555556" header="0.393055555555556" footer="0.393055555555556"/>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9"/>
  <sheetViews>
    <sheetView showGridLines="0" showZeros="0" workbookViewId="0">
      <selection activeCell="B4" sqref="B4:D13"/>
    </sheetView>
  </sheetViews>
  <sheetFormatPr defaultColWidth="6.875" defaultRowHeight="12.75" customHeight="1" outlineLevelCol="3"/>
  <cols>
    <col min="1" max="1" width="30.625" style="115" customWidth="1"/>
    <col min="2" max="4" width="19.5" style="115" customWidth="1"/>
    <col min="5" max="245" width="6.875" style="115" customWidth="1"/>
    <col min="246" max="16384" width="6.875" style="115"/>
  </cols>
  <sheetData>
    <row r="1" ht="21" customHeight="1" spans="1:4">
      <c r="A1" s="76" t="s">
        <v>125</v>
      </c>
      <c r="B1"/>
      <c r="C1"/>
      <c r="D1" s="116"/>
    </row>
    <row r="2" ht="24" customHeight="1" spans="1:4">
      <c r="A2" s="117" t="s">
        <v>126</v>
      </c>
      <c r="B2" s="118"/>
      <c r="C2" s="118"/>
      <c r="D2" s="119"/>
    </row>
    <row r="3" ht="20.25" customHeight="1" spans="1:4">
      <c r="A3"/>
      <c r="B3"/>
      <c r="C3"/>
      <c r="D3" s="116" t="s">
        <v>4</v>
      </c>
    </row>
    <row r="4" ht="16.5" customHeight="1" spans="1:4">
      <c r="A4" s="120" t="s">
        <v>127</v>
      </c>
      <c r="B4" s="120" t="s">
        <v>128</v>
      </c>
      <c r="C4" s="120"/>
      <c r="D4" s="120"/>
    </row>
    <row r="5" ht="16.5" customHeight="1" spans="1:4">
      <c r="A5" s="120"/>
      <c r="B5" s="121" t="s">
        <v>129</v>
      </c>
      <c r="C5" s="121" t="s">
        <v>130</v>
      </c>
      <c r="D5" s="122" t="s">
        <v>131</v>
      </c>
    </row>
    <row r="6" ht="16.5" customHeight="1" spans="1:4">
      <c r="A6" s="120"/>
      <c r="B6" s="123"/>
      <c r="C6" s="123"/>
      <c r="D6" s="124"/>
    </row>
    <row r="7" s="114" customFormat="1" ht="16.5" customHeight="1" spans="1:4">
      <c r="A7" s="125" t="s">
        <v>6</v>
      </c>
      <c r="B7" s="126">
        <v>2561.09</v>
      </c>
      <c r="C7" s="126">
        <v>2455.61</v>
      </c>
      <c r="D7" s="126">
        <v>105.48</v>
      </c>
    </row>
    <row r="8" ht="18" customHeight="1" spans="1:4">
      <c r="A8" s="127" t="s">
        <v>16</v>
      </c>
      <c r="B8" s="128">
        <v>2432.79</v>
      </c>
      <c r="C8" s="128">
        <v>2432.79</v>
      </c>
      <c r="D8" s="128"/>
    </row>
    <row r="9" ht="18" customHeight="1" spans="1:4">
      <c r="A9" s="129" t="s">
        <v>54</v>
      </c>
      <c r="B9" s="13">
        <v>1020.73</v>
      </c>
      <c r="C9" s="13">
        <v>1020.73</v>
      </c>
      <c r="D9" s="13"/>
    </row>
    <row r="10" ht="18" customHeight="1" spans="1:4">
      <c r="A10" s="129" t="s">
        <v>55</v>
      </c>
      <c r="B10" s="13">
        <v>28.08</v>
      </c>
      <c r="C10" s="13">
        <v>28.08</v>
      </c>
      <c r="D10" s="13"/>
    </row>
    <row r="11" ht="18" customHeight="1" spans="1:4">
      <c r="A11" s="129" t="s">
        <v>56</v>
      </c>
      <c r="B11" s="13">
        <v>505.39</v>
      </c>
      <c r="C11" s="13">
        <v>505.39</v>
      </c>
      <c r="D11" s="13"/>
    </row>
    <row r="12" ht="18" customHeight="1" spans="1:4">
      <c r="A12" s="129" t="s">
        <v>57</v>
      </c>
      <c r="B12" s="13">
        <v>254.21</v>
      </c>
      <c r="C12" s="13">
        <v>254.21</v>
      </c>
      <c r="D12" s="13"/>
    </row>
    <row r="13" ht="18" customHeight="1" spans="1:4">
      <c r="A13" s="129" t="s">
        <v>58</v>
      </c>
      <c r="B13" s="13">
        <v>111.48</v>
      </c>
      <c r="C13" s="13">
        <v>111.48</v>
      </c>
      <c r="D13" s="13"/>
    </row>
    <row r="14" ht="18" customHeight="1" spans="1:4">
      <c r="A14" s="129" t="s">
        <v>59</v>
      </c>
      <c r="B14" s="13">
        <v>18.05</v>
      </c>
      <c r="C14" s="13">
        <v>18.05</v>
      </c>
      <c r="D14" s="13"/>
    </row>
    <row r="15" ht="18" customHeight="1" spans="1:4">
      <c r="A15" s="129" t="s">
        <v>60</v>
      </c>
      <c r="B15" s="13">
        <v>180.45</v>
      </c>
      <c r="C15" s="13">
        <v>180.45</v>
      </c>
      <c r="D15" s="13"/>
    </row>
    <row r="16" ht="18" customHeight="1" spans="1:4">
      <c r="A16" s="129" t="s">
        <v>61</v>
      </c>
      <c r="B16" s="13">
        <v>314.4</v>
      </c>
      <c r="C16" s="13">
        <v>314.4</v>
      </c>
      <c r="D16" s="13"/>
    </row>
    <row r="17" ht="18" customHeight="1" spans="1:4">
      <c r="A17" s="127" t="s">
        <v>17</v>
      </c>
      <c r="B17" s="128">
        <v>105.48</v>
      </c>
      <c r="C17" s="128"/>
      <c r="D17" s="128">
        <v>105.48</v>
      </c>
    </row>
    <row r="18" ht="18" customHeight="1" spans="1:4">
      <c r="A18" s="129" t="s">
        <v>62</v>
      </c>
      <c r="B18" s="13">
        <v>15</v>
      </c>
      <c r="C18" s="13"/>
      <c r="D18" s="13">
        <v>15</v>
      </c>
    </row>
    <row r="19" ht="18" customHeight="1" spans="1:4">
      <c r="A19" s="129" t="s">
        <v>63</v>
      </c>
      <c r="B19" s="13">
        <v>12</v>
      </c>
      <c r="C19" s="13"/>
      <c r="D19" s="13">
        <v>12</v>
      </c>
    </row>
    <row r="20" ht="18" customHeight="1" spans="1:4">
      <c r="A20" s="129" t="s">
        <v>64</v>
      </c>
      <c r="B20" s="13">
        <v>8</v>
      </c>
      <c r="C20" s="13"/>
      <c r="D20" s="13">
        <v>8</v>
      </c>
    </row>
    <row r="21" ht="18" customHeight="1" spans="1:4">
      <c r="A21" s="129" t="s">
        <v>65</v>
      </c>
      <c r="B21" s="13">
        <v>10</v>
      </c>
      <c r="C21" s="13"/>
      <c r="D21" s="13">
        <v>10</v>
      </c>
    </row>
    <row r="22" ht="18" customHeight="1" spans="1:4">
      <c r="A22" s="129" t="s">
        <v>66</v>
      </c>
      <c r="B22" s="13">
        <v>2</v>
      </c>
      <c r="C22" s="13"/>
      <c r="D22" s="13">
        <v>2</v>
      </c>
    </row>
    <row r="23" ht="18" customHeight="1" spans="1:4">
      <c r="A23" s="129" t="s">
        <v>67</v>
      </c>
      <c r="B23" s="13">
        <v>47.22</v>
      </c>
      <c r="C23" s="13"/>
      <c r="D23" s="13">
        <v>47.22</v>
      </c>
    </row>
    <row r="24" ht="18" customHeight="1" spans="1:4">
      <c r="A24" s="129" t="s">
        <v>68</v>
      </c>
      <c r="B24" s="13">
        <v>4</v>
      </c>
      <c r="C24" s="13"/>
      <c r="D24" s="13">
        <v>4</v>
      </c>
    </row>
    <row r="25" ht="18" customHeight="1" spans="1:4">
      <c r="A25" s="129" t="s">
        <v>69</v>
      </c>
      <c r="B25" s="13">
        <v>3</v>
      </c>
      <c r="C25" s="13"/>
      <c r="D25" s="13">
        <v>3</v>
      </c>
    </row>
    <row r="26" ht="18" customHeight="1" spans="1:4">
      <c r="A26" s="129" t="s">
        <v>70</v>
      </c>
      <c r="B26" s="13">
        <v>4.26</v>
      </c>
      <c r="C26" s="13"/>
      <c r="D26" s="13">
        <v>4.26</v>
      </c>
    </row>
    <row r="27" ht="18" customHeight="1" spans="1:4">
      <c r="A27" s="127" t="s">
        <v>71</v>
      </c>
      <c r="B27" s="128">
        <v>22.82</v>
      </c>
      <c r="C27" s="128">
        <v>22.82</v>
      </c>
      <c r="D27" s="128"/>
    </row>
    <row r="28" ht="18" customHeight="1" spans="1:4">
      <c r="A28" s="129" t="s">
        <v>72</v>
      </c>
      <c r="B28" s="13">
        <v>14.65</v>
      </c>
      <c r="C28" s="13">
        <v>14.65</v>
      </c>
      <c r="D28" s="13"/>
    </row>
    <row r="29" ht="18" customHeight="1" spans="1:4">
      <c r="A29" s="129" t="s">
        <v>73</v>
      </c>
      <c r="B29" s="13">
        <v>7.54</v>
      </c>
      <c r="C29" s="13">
        <v>7.54</v>
      </c>
      <c r="D29" s="13"/>
    </row>
    <row r="30" ht="18" customHeight="1" spans="1:4">
      <c r="A30" s="129" t="s">
        <v>74</v>
      </c>
      <c r="B30" s="13">
        <v>0.63</v>
      </c>
      <c r="C30" s="13">
        <v>0.63</v>
      </c>
      <c r="D30" s="13"/>
    </row>
    <row r="31" customHeight="1" spans="1:4">
      <c r="A31"/>
      <c r="B31"/>
      <c r="C31"/>
      <c r="D31"/>
    </row>
    <row r="32" customHeight="1" spans="1:4">
      <c r="A32"/>
      <c r="B32"/>
      <c r="C32"/>
      <c r="D32"/>
    </row>
    <row r="33" customHeight="1" spans="1:4">
      <c r="A33"/>
      <c r="B33"/>
      <c r="C33"/>
      <c r="D33"/>
    </row>
    <row r="34" customHeight="1" spans="1:4">
      <c r="A34"/>
      <c r="B34"/>
      <c r="C34"/>
      <c r="D34"/>
    </row>
    <row r="35" customHeight="1" spans="1:4">
      <c r="A35"/>
      <c r="B35"/>
      <c r="C35"/>
      <c r="D35"/>
    </row>
    <row r="36" customHeight="1" spans="1:4">
      <c r="A36"/>
      <c r="B36"/>
      <c r="C36"/>
      <c r="D36"/>
    </row>
    <row r="37" customHeight="1" spans="1:4">
      <c r="A37"/>
      <c r="B37"/>
      <c r="C37"/>
      <c r="D37"/>
    </row>
    <row r="38" customHeight="1" spans="1:4">
      <c r="A38"/>
      <c r="B38"/>
      <c r="C38"/>
      <c r="D38"/>
    </row>
    <row r="39" customHeight="1" spans="1:4">
      <c r="A39"/>
      <c r="B39"/>
      <c r="C39"/>
      <c r="D39"/>
    </row>
  </sheetData>
  <sheetProtection formatCells="0" formatColumns="0" formatRows="0"/>
  <mergeCells count="5">
    <mergeCell ref="B4:D4"/>
    <mergeCell ref="A4:A6"/>
    <mergeCell ref="B5:B6"/>
    <mergeCell ref="C5:C6"/>
    <mergeCell ref="D5:D6"/>
  </mergeCells>
  <printOptions horizontalCentered="1" verticalCentered="1"/>
  <pageMargins left="0.196527777777778" right="0.196527777777778" top="0.196527777777778" bottom="0.393055555555556" header="0.196527777777778" footer="0.196527777777778"/>
  <pageSetup paperSize="9" scale="9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workbookViewId="0">
      <selection activeCell="A9" sqref="A9"/>
    </sheetView>
  </sheetViews>
  <sheetFormatPr defaultColWidth="6.875" defaultRowHeight="12.75" customHeight="1" outlineLevelCol="5"/>
  <cols>
    <col min="1" max="1" width="39.875" style="95" customWidth="1"/>
    <col min="2" max="5" width="15.625" style="95" customWidth="1"/>
    <col min="6" max="6" width="15.75" style="95" customWidth="1"/>
    <col min="7" max="244" width="6.875" style="95" customWidth="1"/>
    <col min="245" max="16384" width="6.875" style="95"/>
  </cols>
  <sheetData>
    <row r="1" ht="24.75" customHeight="1" spans="1:6">
      <c r="A1" s="76" t="s">
        <v>132</v>
      </c>
      <c r="B1"/>
      <c r="C1"/>
      <c r="D1"/>
      <c r="E1"/>
      <c r="F1"/>
    </row>
    <row r="2" ht="27.75" customHeight="1" spans="1:6">
      <c r="A2" s="96" t="s">
        <v>133</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3" t="s">
        <v>24</v>
      </c>
      <c r="B5" s="33" t="s">
        <v>6</v>
      </c>
      <c r="C5" s="33" t="s">
        <v>36</v>
      </c>
      <c r="D5" s="33"/>
      <c r="E5" s="33"/>
      <c r="F5" s="102" t="s">
        <v>19</v>
      </c>
    </row>
    <row r="6" ht="28.5" customHeight="1" spans="1:6">
      <c r="A6" s="33"/>
      <c r="B6" s="33"/>
      <c r="C6" s="33" t="s">
        <v>16</v>
      </c>
      <c r="D6" s="33" t="s">
        <v>17</v>
      </c>
      <c r="E6" s="33" t="s">
        <v>71</v>
      </c>
      <c r="F6" s="102"/>
    </row>
    <row r="7" ht="28.5" customHeight="1" spans="1:6">
      <c r="A7" s="33"/>
      <c r="B7" s="33"/>
      <c r="C7" s="33"/>
      <c r="D7" s="33"/>
      <c r="E7" s="33"/>
      <c r="F7" s="102"/>
    </row>
    <row r="8" ht="21" customHeight="1" spans="1:6">
      <c r="A8" s="111" t="s">
        <v>6</v>
      </c>
      <c r="B8" s="112">
        <f>B9+B12+B15</f>
        <v>2646.85</v>
      </c>
      <c r="C8" s="112">
        <f>C9+C12+C15</f>
        <v>2432.79</v>
      </c>
      <c r="D8" s="112">
        <f t="shared" ref="D8:F8" si="0">D9+D12+D15</f>
        <v>105.48</v>
      </c>
      <c r="E8" s="112">
        <f t="shared" si="0"/>
        <v>22.82</v>
      </c>
      <c r="F8" s="112">
        <f t="shared" si="0"/>
        <v>85.76</v>
      </c>
    </row>
    <row r="9" ht="21" customHeight="1" spans="1:6">
      <c r="A9" s="15" t="s">
        <v>25</v>
      </c>
      <c r="B9" s="112">
        <v>2212.19</v>
      </c>
      <c r="C9" s="113">
        <v>1998.13</v>
      </c>
      <c r="D9" s="112">
        <v>105.48</v>
      </c>
      <c r="E9" s="112">
        <v>22.82</v>
      </c>
      <c r="F9" s="112">
        <v>85.76</v>
      </c>
    </row>
    <row r="10" ht="21" customHeight="1" spans="1:6">
      <c r="A10" s="15" t="s">
        <v>26</v>
      </c>
      <c r="B10" s="112">
        <v>2212.19</v>
      </c>
      <c r="C10" s="113">
        <v>1998.13</v>
      </c>
      <c r="D10" s="112">
        <v>105.48</v>
      </c>
      <c r="E10" s="112">
        <v>22.82</v>
      </c>
      <c r="F10" s="112">
        <v>85.76</v>
      </c>
    </row>
    <row r="11" ht="21" customHeight="1" spans="1:6">
      <c r="A11" s="15" t="s">
        <v>27</v>
      </c>
      <c r="B11" s="112">
        <v>2212.19</v>
      </c>
      <c r="C11" s="113">
        <v>1998.13</v>
      </c>
      <c r="D11" s="112">
        <v>105.48</v>
      </c>
      <c r="E11" s="112">
        <v>22.82</v>
      </c>
      <c r="F11" s="112">
        <v>85.76</v>
      </c>
    </row>
    <row r="12" s="94" customFormat="1" ht="19.5" customHeight="1" spans="1:6">
      <c r="A12" s="15" t="s">
        <v>28</v>
      </c>
      <c r="B12" s="13">
        <v>254.21</v>
      </c>
      <c r="C12" s="13">
        <v>254.21</v>
      </c>
      <c r="D12" s="113"/>
      <c r="E12" s="112"/>
      <c r="F12" s="112"/>
    </row>
    <row r="13" ht="25.5" customHeight="1" spans="1:6">
      <c r="A13" s="15" t="s">
        <v>29</v>
      </c>
      <c r="B13" s="13">
        <v>254.21</v>
      </c>
      <c r="C13" s="13">
        <v>254.21</v>
      </c>
      <c r="D13" s="113"/>
      <c r="E13" s="112"/>
      <c r="F13" s="112"/>
    </row>
    <row r="14" ht="25.5" customHeight="1" spans="1:6">
      <c r="A14" s="15" t="s">
        <v>30</v>
      </c>
      <c r="B14" s="13">
        <v>254.21</v>
      </c>
      <c r="C14" s="13">
        <v>254.21</v>
      </c>
      <c r="D14" s="113"/>
      <c r="E14" s="112"/>
      <c r="F14" s="112"/>
    </row>
    <row r="15" ht="25.5" customHeight="1" spans="1:6">
      <c r="A15" s="15" t="s">
        <v>31</v>
      </c>
      <c r="B15" s="13">
        <v>180.45</v>
      </c>
      <c r="C15" s="13">
        <v>180.45</v>
      </c>
      <c r="D15" s="113"/>
      <c r="E15" s="112"/>
      <c r="F15" s="112"/>
    </row>
    <row r="16" ht="22.5" customHeight="1" spans="1:6">
      <c r="A16" s="15" t="s">
        <v>32</v>
      </c>
      <c r="B16" s="13">
        <v>180.45</v>
      </c>
      <c r="C16" s="13">
        <v>180.45</v>
      </c>
      <c r="D16" s="113"/>
      <c r="E16" s="112"/>
      <c r="F16" s="112"/>
    </row>
    <row r="17" ht="23.25" customHeight="1" spans="1:6">
      <c r="A17" s="15" t="s">
        <v>33</v>
      </c>
      <c r="B17" s="13">
        <v>180.45</v>
      </c>
      <c r="C17" s="13">
        <v>180.45</v>
      </c>
      <c r="D17" s="112"/>
      <c r="E17" s="112"/>
      <c r="F17" s="112"/>
    </row>
    <row r="18" ht="23.25" customHeight="1" spans="1:6">
      <c r="A18"/>
      <c r="B18"/>
      <c r="C18"/>
      <c r="D18"/>
      <c r="E18"/>
      <c r="F18"/>
    </row>
    <row r="19" ht="23.25" customHeight="1" spans="1:6">
      <c r="A19"/>
      <c r="B19"/>
      <c r="C19"/>
      <c r="D19"/>
      <c r="E19"/>
      <c r="F19"/>
    </row>
    <row r="20" ht="23.25" customHeight="1" spans="1:6">
      <c r="A20"/>
      <c r="B20"/>
      <c r="C20"/>
      <c r="D20"/>
      <c r="E20"/>
      <c r="F20"/>
    </row>
    <row r="21" ht="23.25" customHeight="1" spans="1:6">
      <c r="A21"/>
      <c r="B21"/>
      <c r="C21"/>
      <c r="D21"/>
      <c r="E21"/>
      <c r="F21"/>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ht="18" customHeight="1" spans="1:6">
      <c r="A35" s="105"/>
      <c r="B35" s="105"/>
      <c r="C35" s="105"/>
      <c r="D35" s="105"/>
      <c r="E35" s="105"/>
      <c r="F35" s="105"/>
    </row>
    <row r="36" ht="18" customHeight="1" spans="1:6">
      <c r="A36" s="105"/>
      <c r="B36" s="105"/>
      <c r="C36" s="105"/>
      <c r="D36" s="105"/>
      <c r="E36" s="105"/>
      <c r="F36" s="105"/>
    </row>
    <row r="37" ht="18" customHeight="1" spans="1:6">
      <c r="A37" s="105"/>
      <c r="B37" s="105"/>
      <c r="C37" s="105"/>
      <c r="D37" s="105"/>
      <c r="E37" s="105"/>
      <c r="F37" s="105"/>
    </row>
    <row r="38" ht="18" customHeight="1" spans="1:6">
      <c r="A38" s="105"/>
      <c r="B38" s="105"/>
      <c r="C38" s="105"/>
      <c r="D38" s="105"/>
      <c r="E38" s="105"/>
      <c r="F38" s="105"/>
    </row>
    <row r="39" customHeight="1" spans="1:6">
      <c r="A39" s="105"/>
      <c r="B39" s="105"/>
      <c r="C39" s="105"/>
      <c r="D39" s="105"/>
      <c r="E39" s="105"/>
      <c r="F39" s="105"/>
    </row>
    <row r="40" customHeight="1" spans="1:6">
      <c r="A40" s="105"/>
      <c r="B40" s="105"/>
      <c r="C40" s="105"/>
      <c r="D40" s="105"/>
      <c r="E40" s="105"/>
      <c r="F40" s="105"/>
    </row>
  </sheetData>
  <mergeCells count="8">
    <mergeCell ref="A2:F2"/>
    <mergeCell ref="C5:E5"/>
    <mergeCell ref="A5:A7"/>
    <mergeCell ref="B5:B7"/>
    <mergeCell ref="C6:C7"/>
    <mergeCell ref="D6:D7"/>
    <mergeCell ref="E6:E7"/>
    <mergeCell ref="F5:F7"/>
  </mergeCells>
  <pageMargins left="0.707638888888889" right="0.707638888888889" top="0.747916666666667" bottom="0.747916666666667" header="0.313888888888889" footer="0.313888888888889"/>
  <pageSetup paperSize="9" scale="6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A2" sqref="A2:G2"/>
    </sheetView>
  </sheetViews>
  <sheetFormatPr defaultColWidth="6.875" defaultRowHeight="12.75" customHeight="1" outlineLevelCol="6"/>
  <cols>
    <col min="1" max="1" width="36.875" style="95" customWidth="1"/>
    <col min="2" max="2" width="15.25" style="95" customWidth="1"/>
    <col min="3" max="4" width="13.125" style="95" customWidth="1"/>
    <col min="5" max="5" width="12.75" style="95" customWidth="1"/>
    <col min="6" max="6" width="12.5" style="95" customWidth="1"/>
    <col min="7" max="7" width="13.875" style="95" customWidth="1"/>
    <col min="8" max="246" width="6.875" style="95" customWidth="1"/>
    <col min="247" max="16384" width="6.875" style="95"/>
  </cols>
  <sheetData>
    <row r="1" ht="24.75" customHeight="1" spans="1:7">
      <c r="A1" s="76" t="s">
        <v>134</v>
      </c>
      <c r="B1"/>
      <c r="C1"/>
      <c r="D1"/>
      <c r="E1"/>
      <c r="F1"/>
      <c r="G1"/>
    </row>
    <row r="2" ht="27.75" customHeight="1" spans="1:7">
      <c r="A2" s="96" t="s">
        <v>135</v>
      </c>
      <c r="B2" s="96"/>
      <c r="C2" s="96"/>
      <c r="D2" s="96"/>
      <c r="E2" s="96"/>
      <c r="F2" s="96"/>
      <c r="G2" s="96"/>
    </row>
    <row r="3" ht="16.5" customHeight="1" spans="1:7">
      <c r="A3" s="97"/>
      <c r="B3" s="98"/>
      <c r="C3" s="98"/>
      <c r="D3" s="98"/>
      <c r="E3" s="99"/>
      <c r="F3" s="99"/>
      <c r="G3" s="99"/>
    </row>
    <row r="4" ht="16.5" customHeight="1" spans="1:7">
      <c r="A4" s="100"/>
      <c r="B4" s="100"/>
      <c r="C4" s="100"/>
      <c r="D4" s="100"/>
      <c r="E4" s="106"/>
      <c r="F4" s="106"/>
      <c r="G4" s="101" t="s">
        <v>23</v>
      </c>
    </row>
    <row r="5" ht="28.5" customHeight="1" spans="1:7">
      <c r="A5" s="33" t="s">
        <v>24</v>
      </c>
      <c r="B5" s="33" t="s">
        <v>6</v>
      </c>
      <c r="C5" s="81" t="s">
        <v>36</v>
      </c>
      <c r="D5" s="82"/>
      <c r="E5" s="82"/>
      <c r="F5" s="82"/>
      <c r="G5" s="102" t="s">
        <v>19</v>
      </c>
    </row>
    <row r="6" ht="28.5" customHeight="1" spans="1:7">
      <c r="A6" s="33"/>
      <c r="B6" s="33"/>
      <c r="C6" s="85" t="s">
        <v>12</v>
      </c>
      <c r="D6" s="85" t="s">
        <v>16</v>
      </c>
      <c r="E6" s="85" t="s">
        <v>17</v>
      </c>
      <c r="F6" s="107" t="s">
        <v>18</v>
      </c>
      <c r="G6" s="102"/>
    </row>
    <row r="7" ht="28.5" customHeight="1" spans="1:7">
      <c r="A7" s="33"/>
      <c r="B7" s="33"/>
      <c r="C7" s="108"/>
      <c r="D7" s="108"/>
      <c r="E7" s="108"/>
      <c r="F7" s="109"/>
      <c r="G7" s="102"/>
    </row>
    <row r="8" ht="19.5" customHeight="1" spans="1:7">
      <c r="A8" s="103"/>
      <c r="B8" s="104"/>
      <c r="C8" s="104"/>
      <c r="D8" s="110"/>
      <c r="E8" s="110"/>
      <c r="F8" s="104"/>
      <c r="G8" s="104"/>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05"/>
      <c r="B21" s="105"/>
      <c r="C21" s="105"/>
      <c r="D21" s="105"/>
      <c r="E21" s="105"/>
      <c r="F21" s="105"/>
      <c r="G21" s="105"/>
    </row>
    <row r="22" ht="18" customHeight="1" spans="1:7">
      <c r="A22" s="105"/>
      <c r="B22" s="105"/>
      <c r="C22" s="105"/>
      <c r="D22" s="105"/>
      <c r="E22" s="105"/>
      <c r="F22" s="105"/>
      <c r="G22" s="105"/>
    </row>
    <row r="23" ht="18" customHeight="1" spans="1:7">
      <c r="A23" s="105"/>
      <c r="B23" s="105"/>
      <c r="C23" s="105"/>
      <c r="D23" s="105"/>
      <c r="E23" s="105"/>
      <c r="F23" s="105"/>
      <c r="G23" s="105"/>
    </row>
    <row r="24" ht="18" customHeight="1" spans="1:7">
      <c r="A24" s="105"/>
      <c r="B24" s="105"/>
      <c r="C24" s="105"/>
      <c r="D24" s="105"/>
      <c r="E24" s="105"/>
      <c r="F24" s="105"/>
      <c r="G24" s="105"/>
    </row>
    <row r="25" ht="18" customHeight="1" spans="1:7">
      <c r="A25" s="105"/>
      <c r="B25" s="105"/>
      <c r="C25" s="105"/>
      <c r="D25" s="105"/>
      <c r="E25" s="105"/>
      <c r="F25" s="105"/>
      <c r="G25" s="105"/>
    </row>
    <row r="26" ht="18" customHeight="1" spans="1:7">
      <c r="A26" s="105"/>
      <c r="B26" s="105"/>
      <c r="C26" s="105"/>
      <c r="D26" s="105"/>
      <c r="E26" s="105"/>
      <c r="F26" s="105"/>
      <c r="G26" s="105"/>
    </row>
    <row r="27" ht="18" customHeight="1" spans="1:7">
      <c r="A27" s="105"/>
      <c r="B27" s="105"/>
      <c r="C27" s="105"/>
      <c r="D27" s="105"/>
      <c r="E27" s="105"/>
      <c r="F27" s="105"/>
      <c r="G27" s="105"/>
    </row>
    <row r="28" ht="18" customHeight="1" spans="1:7">
      <c r="A28" s="105"/>
      <c r="B28" s="105"/>
      <c r="C28" s="105"/>
      <c r="D28" s="105"/>
      <c r="E28" s="105"/>
      <c r="F28" s="105"/>
      <c r="G28" s="105"/>
    </row>
    <row r="29" ht="18" customHeight="1" spans="1:7">
      <c r="A29" s="105"/>
      <c r="B29" s="105"/>
      <c r="C29" s="105"/>
      <c r="D29" s="105"/>
      <c r="E29" s="105"/>
      <c r="F29" s="105"/>
      <c r="G29" s="105"/>
    </row>
    <row r="30" ht="18" customHeight="1" spans="1:7">
      <c r="A30" s="105"/>
      <c r="B30" s="105"/>
      <c r="C30" s="105"/>
      <c r="D30" s="105"/>
      <c r="E30" s="105"/>
      <c r="F30" s="105"/>
      <c r="G30" s="105"/>
    </row>
    <row r="31" ht="18" customHeight="1" spans="1:7">
      <c r="A31" s="105"/>
      <c r="B31" s="105"/>
      <c r="C31" s="105"/>
      <c r="D31" s="105"/>
      <c r="E31" s="105"/>
      <c r="F31" s="105"/>
      <c r="G31" s="105"/>
    </row>
    <row r="32" ht="18" customHeight="1" spans="1:7">
      <c r="A32" s="105"/>
      <c r="B32" s="105"/>
      <c r="C32" s="105"/>
      <c r="D32" s="105"/>
      <c r="E32" s="105"/>
      <c r="F32" s="105"/>
      <c r="G32" s="105"/>
    </row>
    <row r="33" ht="18" customHeight="1" spans="1:7">
      <c r="A33" s="105"/>
      <c r="B33" s="105"/>
      <c r="C33" s="105"/>
      <c r="D33" s="105"/>
      <c r="E33" s="105"/>
      <c r="F33" s="105"/>
      <c r="G33" s="105"/>
    </row>
    <row r="34" ht="18" customHeight="1" spans="1:7">
      <c r="A34" s="105"/>
      <c r="B34" s="105"/>
      <c r="C34" s="105"/>
      <c r="D34" s="105"/>
      <c r="E34" s="105"/>
      <c r="F34" s="105"/>
      <c r="G34" s="105"/>
    </row>
    <row r="35" customHeight="1" spans="1:7">
      <c r="A35" s="105"/>
      <c r="B35" s="105"/>
      <c r="C35" s="105"/>
      <c r="D35" s="105"/>
      <c r="E35" s="105"/>
      <c r="F35" s="105"/>
      <c r="G35" s="105"/>
    </row>
    <row r="36" customHeight="1" spans="1:7">
      <c r="A36" s="105"/>
      <c r="B36" s="105"/>
      <c r="C36" s="105"/>
      <c r="D36" s="105"/>
      <c r="E36" s="105"/>
      <c r="F36" s="105"/>
      <c r="G36" s="105"/>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166666666667" right="0.629166666666667" top="0.786805555555556" bottom="0.786805555555556" header="0.393055555555556" footer="0.393055555555556"/>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tabSelected="1" workbookViewId="0">
      <selection activeCell="G27" sqref="G27"/>
    </sheetView>
  </sheetViews>
  <sheetFormatPr defaultColWidth="6.875" defaultRowHeight="12.75" customHeight="1" outlineLevelCol="5"/>
  <cols>
    <col min="1" max="1" width="39.875" style="95" customWidth="1"/>
    <col min="2" max="5" width="15.625" style="95" customWidth="1"/>
    <col min="6" max="6" width="15.875" style="95" customWidth="1"/>
    <col min="7" max="245" width="6.875" style="95" customWidth="1"/>
    <col min="246" max="16384" width="6.875" style="95"/>
  </cols>
  <sheetData>
    <row r="1" ht="24.75" customHeight="1" spans="1:6">
      <c r="A1" s="76" t="s">
        <v>136</v>
      </c>
      <c r="B1"/>
      <c r="C1"/>
      <c r="D1"/>
      <c r="E1"/>
      <c r="F1"/>
    </row>
    <row r="2" ht="27.75" customHeight="1" spans="1:6">
      <c r="A2" s="96" t="s">
        <v>137</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3" t="s">
        <v>24</v>
      </c>
      <c r="B5" s="33" t="s">
        <v>6</v>
      </c>
      <c r="C5" s="33" t="s">
        <v>36</v>
      </c>
      <c r="D5" s="33"/>
      <c r="E5" s="33"/>
      <c r="F5" s="102" t="s">
        <v>19</v>
      </c>
    </row>
    <row r="6" ht="28.5" customHeight="1" spans="1:6">
      <c r="A6" s="33"/>
      <c r="B6" s="33"/>
      <c r="C6" s="33" t="s">
        <v>16</v>
      </c>
      <c r="D6" s="33" t="s">
        <v>17</v>
      </c>
      <c r="E6" s="33" t="s">
        <v>71</v>
      </c>
      <c r="F6" s="102"/>
    </row>
    <row r="7" ht="28.5" customHeight="1" spans="1:6">
      <c r="A7" s="33"/>
      <c r="B7" s="33"/>
      <c r="C7" s="33"/>
      <c r="D7" s="33"/>
      <c r="E7" s="33"/>
      <c r="F7" s="102"/>
    </row>
    <row r="8" s="94" customFormat="1" ht="19.5" customHeight="1" spans="1:6">
      <c r="A8" s="15" t="s">
        <v>25</v>
      </c>
      <c r="B8" s="104">
        <v>395</v>
      </c>
      <c r="C8" s="104">
        <v>208.02</v>
      </c>
      <c r="D8" s="104">
        <v>101.22</v>
      </c>
      <c r="E8" s="104"/>
      <c r="F8" s="104">
        <v>85.76</v>
      </c>
    </row>
    <row r="9" ht="25.5" customHeight="1" spans="1:6">
      <c r="A9" s="15" t="s">
        <v>26</v>
      </c>
      <c r="B9" s="104">
        <v>395</v>
      </c>
      <c r="C9" s="104">
        <v>208.02</v>
      </c>
      <c r="D9" s="104">
        <v>101.22</v>
      </c>
      <c r="E9" s="104"/>
      <c r="F9" s="104">
        <v>85.76</v>
      </c>
    </row>
    <row r="10" ht="25.5" customHeight="1" spans="1:6">
      <c r="A10" s="15" t="s">
        <v>27</v>
      </c>
      <c r="B10" s="104">
        <v>395</v>
      </c>
      <c r="C10" s="104">
        <v>208.02</v>
      </c>
      <c r="D10" s="104">
        <v>101.22</v>
      </c>
      <c r="E10" s="104"/>
      <c r="F10" s="104">
        <v>85.76</v>
      </c>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5"/>
      <c r="B21" s="105"/>
      <c r="C21" s="105"/>
      <c r="D21" s="105"/>
      <c r="E21" s="105"/>
      <c r="F21" s="105"/>
    </row>
    <row r="22" ht="18" customHeight="1" spans="1:6">
      <c r="A22" s="105"/>
      <c r="B22" s="105"/>
      <c r="C22" s="105"/>
      <c r="D22" s="105"/>
      <c r="E22" s="105"/>
      <c r="F22" s="105"/>
    </row>
    <row r="23" ht="18" customHeight="1" spans="1:6">
      <c r="A23" s="105"/>
      <c r="B23" s="105"/>
      <c r="C23" s="105"/>
      <c r="D23" s="105"/>
      <c r="E23" s="105"/>
      <c r="F23" s="105"/>
    </row>
    <row r="24" ht="18" customHeight="1" spans="1:6">
      <c r="A24" s="105"/>
      <c r="B24" s="105"/>
      <c r="C24" s="105"/>
      <c r="D24" s="105"/>
      <c r="E24" s="105"/>
      <c r="F24" s="105"/>
    </row>
    <row r="25" ht="18"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customHeight="1" spans="1:6">
      <c r="A35" s="105"/>
      <c r="B35" s="105"/>
      <c r="C35" s="105"/>
      <c r="D35" s="105"/>
      <c r="E35" s="105"/>
      <c r="F35" s="105"/>
    </row>
    <row r="36" customHeight="1" spans="1:6">
      <c r="A36" s="105"/>
      <c r="B36" s="105"/>
      <c r="C36" s="105"/>
      <c r="D36" s="105"/>
      <c r="E36" s="105"/>
      <c r="F36" s="105"/>
    </row>
  </sheetData>
  <mergeCells count="8">
    <mergeCell ref="A2:F2"/>
    <mergeCell ref="C5:E5"/>
    <mergeCell ref="A5:A7"/>
    <mergeCell ref="B5:B7"/>
    <mergeCell ref="C6:C7"/>
    <mergeCell ref="D6:D7"/>
    <mergeCell ref="E6:E7"/>
    <mergeCell ref="F5:F7"/>
  </mergeCells>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workbookViewId="0">
      <selection activeCell="D14" sqref="D14"/>
    </sheetView>
  </sheetViews>
  <sheetFormatPr defaultColWidth="6.875" defaultRowHeight="12.75" customHeight="1" outlineLevelCol="5"/>
  <cols>
    <col min="1" max="1" width="39.875" style="95" customWidth="1"/>
    <col min="2" max="5" width="15.625" style="95" customWidth="1"/>
    <col min="6" max="6" width="15.75" style="95" customWidth="1"/>
    <col min="7" max="245" width="6.875" style="95" customWidth="1"/>
    <col min="246" max="16384" width="6.875" style="95"/>
  </cols>
  <sheetData>
    <row r="1" ht="24.75" customHeight="1" spans="1:6">
      <c r="A1" s="76" t="s">
        <v>138</v>
      </c>
      <c r="B1"/>
      <c r="C1"/>
      <c r="D1"/>
      <c r="E1"/>
      <c r="F1"/>
    </row>
    <row r="2" ht="27.75" customHeight="1" spans="1:6">
      <c r="A2" s="96" t="s">
        <v>139</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3" t="s">
        <v>24</v>
      </c>
      <c r="B5" s="33" t="s">
        <v>6</v>
      </c>
      <c r="C5" s="33" t="s">
        <v>36</v>
      </c>
      <c r="D5" s="33"/>
      <c r="E5" s="33"/>
      <c r="F5" s="102" t="s">
        <v>19</v>
      </c>
    </row>
    <row r="6" ht="28.5" customHeight="1" spans="1:6">
      <c r="A6" s="33"/>
      <c r="B6" s="33"/>
      <c r="C6" s="33" t="s">
        <v>16</v>
      </c>
      <c r="D6" s="33" t="s">
        <v>17</v>
      </c>
      <c r="E6" s="33" t="s">
        <v>71</v>
      </c>
      <c r="F6" s="102"/>
    </row>
    <row r="7" ht="28.5" customHeight="1" spans="1:6">
      <c r="A7" s="33"/>
      <c r="B7" s="33"/>
      <c r="C7" s="33"/>
      <c r="D7" s="33"/>
      <c r="E7" s="33"/>
      <c r="F7" s="102"/>
    </row>
    <row r="8" s="94" customFormat="1" ht="19.5" customHeight="1" spans="1:6">
      <c r="A8" s="103"/>
      <c r="B8" s="104"/>
      <c r="C8" s="104"/>
      <c r="D8" s="104"/>
      <c r="E8" s="104"/>
      <c r="F8" s="104"/>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5"/>
      <c r="B21" s="105"/>
      <c r="C21" s="105"/>
      <c r="D21" s="105"/>
      <c r="E21" s="105"/>
      <c r="F21" s="105"/>
    </row>
    <row r="22" ht="18" customHeight="1" spans="1:6">
      <c r="A22" s="105"/>
      <c r="B22" s="105"/>
      <c r="C22" s="105"/>
      <c r="D22" s="105"/>
      <c r="E22" s="105"/>
      <c r="F22" s="105"/>
    </row>
    <row r="23" ht="18" customHeight="1" spans="1:6">
      <c r="A23" s="105"/>
      <c r="B23" s="105"/>
      <c r="C23" s="105"/>
      <c r="D23" s="105"/>
      <c r="E23" s="105"/>
      <c r="F23" s="105"/>
    </row>
    <row r="24" ht="18" customHeight="1" spans="1:6">
      <c r="A24" s="105"/>
      <c r="B24" s="105"/>
      <c r="C24" s="105"/>
      <c r="D24" s="105"/>
      <c r="E24" s="105"/>
      <c r="F24" s="105"/>
    </row>
    <row r="25" ht="18"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customHeight="1" spans="1:6">
      <c r="A35" s="105"/>
      <c r="B35" s="105"/>
      <c r="C35" s="105"/>
      <c r="D35" s="105"/>
      <c r="E35" s="105"/>
      <c r="F35" s="105"/>
    </row>
    <row r="36" customHeight="1" spans="1:6">
      <c r="A36" s="105"/>
      <c r="B36" s="105"/>
      <c r="C36" s="105"/>
      <c r="D36" s="105"/>
      <c r="E36" s="105"/>
      <c r="F36" s="105"/>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166666666667" right="0.629166666666667" top="0.786805555555556" bottom="0.786805555555556" header="0.393055555555556" footer="0.393055555555556"/>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C15" sqref="C15"/>
    </sheetView>
  </sheetViews>
  <sheetFormatPr defaultColWidth="6.875" defaultRowHeight="12.75" customHeight="1" outlineLevelCol="5"/>
  <cols>
    <col min="1" max="1" width="39.875" style="95" customWidth="1"/>
    <col min="2" max="5" width="15.625" style="95" customWidth="1"/>
    <col min="6" max="6" width="15.75" style="95" customWidth="1"/>
    <col min="7" max="245" width="6.875" style="95" customWidth="1"/>
    <col min="246" max="16384" width="6.875" style="95"/>
  </cols>
  <sheetData>
    <row r="1" ht="24.75" customHeight="1" spans="1:6">
      <c r="A1" s="76" t="s">
        <v>140</v>
      </c>
      <c r="B1"/>
      <c r="C1"/>
      <c r="D1"/>
      <c r="E1"/>
      <c r="F1"/>
    </row>
    <row r="2" ht="27.75" customHeight="1" spans="1:6">
      <c r="A2" s="96" t="s">
        <v>141</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3" t="s">
        <v>24</v>
      </c>
      <c r="B5" s="33" t="s">
        <v>6</v>
      </c>
      <c r="C5" s="33" t="s">
        <v>36</v>
      </c>
      <c r="D5" s="33"/>
      <c r="E5" s="33"/>
      <c r="F5" s="102" t="s">
        <v>19</v>
      </c>
    </row>
    <row r="6" ht="28.5" customHeight="1" spans="1:6">
      <c r="A6" s="33"/>
      <c r="B6" s="33"/>
      <c r="C6" s="33" t="s">
        <v>16</v>
      </c>
      <c r="D6" s="33" t="s">
        <v>17</v>
      </c>
      <c r="E6" s="33" t="s">
        <v>71</v>
      </c>
      <c r="F6" s="102"/>
    </row>
    <row r="7" ht="28.5" customHeight="1" spans="1:6">
      <c r="A7" s="33"/>
      <c r="B7" s="33"/>
      <c r="C7" s="33"/>
      <c r="D7" s="33"/>
      <c r="E7" s="33"/>
      <c r="F7" s="102"/>
    </row>
    <row r="8" s="94" customFormat="1" ht="19.5" customHeight="1" spans="1:6">
      <c r="A8" s="103"/>
      <c r="B8" s="104"/>
      <c r="C8" s="104"/>
      <c r="D8" s="104"/>
      <c r="E8" s="104"/>
      <c r="F8" s="104"/>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5"/>
      <c r="B21" s="105"/>
      <c r="C21" s="105"/>
      <c r="D21" s="105"/>
      <c r="E21" s="105"/>
      <c r="F21" s="105"/>
    </row>
    <row r="22" ht="18" customHeight="1" spans="1:6">
      <c r="A22" s="105"/>
      <c r="B22" s="105"/>
      <c r="C22" s="105"/>
      <c r="D22" s="105"/>
      <c r="E22" s="105"/>
      <c r="F22" s="105"/>
    </row>
    <row r="23" ht="18" customHeight="1" spans="1:6">
      <c r="A23" s="105"/>
      <c r="B23" s="105"/>
      <c r="C23" s="105"/>
      <c r="D23" s="105"/>
      <c r="E23" s="105"/>
      <c r="F23" s="105"/>
    </row>
    <row r="24" ht="18" customHeight="1" spans="1:6">
      <c r="A24" s="105"/>
      <c r="B24" s="105"/>
      <c r="C24" s="105"/>
      <c r="D24" s="105"/>
      <c r="E24" s="105"/>
      <c r="F24" s="105"/>
    </row>
    <row r="25" ht="18"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customHeight="1" spans="1:6">
      <c r="A35" s="105"/>
      <c r="B35" s="105"/>
      <c r="C35" s="105"/>
      <c r="D35" s="105"/>
      <c r="E35" s="105"/>
      <c r="F35" s="105"/>
    </row>
    <row r="36" customHeight="1" spans="1:6">
      <c r="A36" s="105"/>
      <c r="B36" s="105"/>
      <c r="C36" s="105"/>
      <c r="D36" s="105"/>
      <c r="E36" s="105"/>
      <c r="F36" s="105"/>
    </row>
  </sheetData>
  <mergeCells count="8">
    <mergeCell ref="A2:F2"/>
    <mergeCell ref="C5:E5"/>
    <mergeCell ref="A5:A7"/>
    <mergeCell ref="B5:B7"/>
    <mergeCell ref="C6:C7"/>
    <mergeCell ref="D6:D7"/>
    <mergeCell ref="E6:E7"/>
    <mergeCell ref="F5:F7"/>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D12" sqref="D12:D16"/>
    </sheetView>
  </sheetViews>
  <sheetFormatPr defaultColWidth="6.875" defaultRowHeight="12.75" customHeight="1"/>
  <cols>
    <col min="1" max="1" width="27.25" style="56" customWidth="1"/>
    <col min="2" max="2" width="10" style="56" customWidth="1"/>
    <col min="3" max="3" width="29.125" style="56" customWidth="1"/>
    <col min="4" max="10" width="11.125" style="56" customWidth="1"/>
    <col min="11" max="16384" width="6.875" style="56"/>
  </cols>
  <sheetData>
    <row r="1" ht="27.75" customHeight="1" spans="1:10">
      <c r="A1" s="76" t="s">
        <v>142</v>
      </c>
      <c r="B1"/>
      <c r="C1"/>
      <c r="D1"/>
      <c r="E1"/>
      <c r="F1"/>
      <c r="G1"/>
      <c r="H1"/>
      <c r="I1"/>
      <c r="J1"/>
    </row>
    <row r="2" ht="24.75" customHeight="1" spans="1:10">
      <c r="A2" s="77" t="s">
        <v>143</v>
      </c>
      <c r="B2" s="77"/>
      <c r="C2" s="77"/>
      <c r="D2" s="77"/>
      <c r="E2" s="77"/>
      <c r="F2" s="77"/>
      <c r="G2" s="77"/>
      <c r="H2" s="77"/>
      <c r="I2" s="77"/>
      <c r="J2" s="77"/>
    </row>
    <row r="3" ht="17.25" customHeight="1" spans="1:10">
      <c r="A3" s="78"/>
      <c r="B3" s="78"/>
      <c r="C3" s="78"/>
      <c r="D3" s="78"/>
      <c r="E3" s="78"/>
      <c r="F3" s="78"/>
      <c r="G3" s="78"/>
      <c r="H3" s="78"/>
      <c r="I3"/>
      <c r="J3"/>
    </row>
    <row r="4" ht="17.25" customHeight="1" spans="1:10">
      <c r="A4" s="78"/>
      <c r="B4" s="78"/>
      <c r="C4" s="78"/>
      <c r="D4" s="78"/>
      <c r="E4" s="78"/>
      <c r="F4" s="78"/>
      <c r="G4" s="78"/>
      <c r="H4" s="78"/>
      <c r="I4"/>
      <c r="J4" s="91" t="s">
        <v>4</v>
      </c>
    </row>
    <row r="5" ht="32.25" customHeight="1" spans="1:10">
      <c r="A5" s="79" t="s">
        <v>24</v>
      </c>
      <c r="B5" s="80" t="s">
        <v>144</v>
      </c>
      <c r="C5" s="80" t="s">
        <v>145</v>
      </c>
      <c r="D5" s="33" t="s">
        <v>6</v>
      </c>
      <c r="E5" s="81" t="s">
        <v>7</v>
      </c>
      <c r="F5" s="82"/>
      <c r="G5" s="82"/>
      <c r="H5" s="82"/>
      <c r="I5" s="85" t="s">
        <v>8</v>
      </c>
      <c r="J5" s="85" t="s">
        <v>9</v>
      </c>
    </row>
    <row r="6" ht="50.25" customHeight="1" spans="1:10">
      <c r="A6" s="83"/>
      <c r="B6" s="84"/>
      <c r="C6" s="84"/>
      <c r="D6" s="33"/>
      <c r="E6" s="85" t="s">
        <v>12</v>
      </c>
      <c r="F6" s="85" t="s">
        <v>13</v>
      </c>
      <c r="G6" s="85" t="s">
        <v>14</v>
      </c>
      <c r="H6" s="85" t="s">
        <v>15</v>
      </c>
      <c r="I6" s="92"/>
      <c r="J6" s="92"/>
    </row>
    <row r="7" ht="27.75" customHeight="1" spans="1:10">
      <c r="A7" s="86"/>
      <c r="B7" s="87"/>
      <c r="C7" s="87"/>
      <c r="D7" s="88"/>
      <c r="E7" s="89"/>
      <c r="F7" s="90"/>
      <c r="G7" s="89"/>
      <c r="H7" s="89"/>
      <c r="I7" s="93"/>
      <c r="J7" s="93"/>
    </row>
    <row r="8" ht="27.75" customHeight="1" spans="1:10">
      <c r="A8"/>
      <c r="B8"/>
      <c r="C8"/>
      <c r="D8"/>
      <c r="E8"/>
      <c r="F8"/>
      <c r="G8"/>
      <c r="H8"/>
      <c r="I8"/>
      <c r="J8"/>
    </row>
    <row r="9" customHeight="1" spans="1:10">
      <c r="A9" s="55"/>
      <c r="B9" s="55"/>
      <c r="C9" s="55"/>
      <c r="D9" s="55"/>
      <c r="E9" s="55"/>
      <c r="F9" s="55"/>
      <c r="G9" s="55"/>
      <c r="H9" s="55"/>
      <c r="I9"/>
      <c r="J9"/>
    </row>
    <row r="10" customHeight="1" spans="1:10">
      <c r="A10"/>
      <c r="B10" s="55"/>
      <c r="C10" s="55"/>
      <c r="D10" s="55"/>
      <c r="E10" s="55"/>
      <c r="F10" s="55"/>
      <c r="G10" s="55"/>
      <c r="H10" s="55"/>
      <c r="I10"/>
      <c r="J10"/>
    </row>
    <row r="11" customHeight="1" spans="1:10">
      <c r="A11"/>
      <c r="B11" s="55"/>
      <c r="C11"/>
      <c r="D11"/>
      <c r="E11"/>
      <c r="F11"/>
      <c r="G11"/>
      <c r="H11" s="55"/>
      <c r="I11"/>
      <c r="J11"/>
    </row>
    <row r="12" customHeight="1" spans="1:10">
      <c r="A12" s="55"/>
      <c r="B12" s="55"/>
      <c r="C12"/>
      <c r="D12"/>
      <c r="E12"/>
      <c r="F12"/>
      <c r="G12"/>
      <c r="H12" s="55"/>
      <c r="I12"/>
      <c r="J12"/>
    </row>
    <row r="13" customHeight="1" spans="1:10">
      <c r="A13" s="55"/>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55"/>
      <c r="C16"/>
      <c r="D16"/>
      <c r="E16"/>
      <c r="F16"/>
      <c r="G16"/>
      <c r="H16"/>
      <c r="I16"/>
      <c r="J16"/>
    </row>
    <row r="17" customHeight="1" spans="1:10">
      <c r="A17"/>
      <c r="B17" s="55"/>
      <c r="C17"/>
      <c r="D17"/>
      <c r="E17"/>
      <c r="F17"/>
      <c r="G17"/>
      <c r="H17"/>
      <c r="I17"/>
      <c r="J17"/>
    </row>
    <row r="18" customHeight="1" spans="1:10">
      <c r="A18"/>
      <c r="B18" s="55"/>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166666666667" right="0.629166666666667" top="0.786805555555556" bottom="0.786805555555556" header="0.393055555555556" footer="0.393055555555556"/>
  <pageSetup paperSize="9" scale="8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C7" sqref="C7:G9"/>
    </sheetView>
  </sheetViews>
  <sheetFormatPr defaultColWidth="9" defaultRowHeight="11.25"/>
  <cols>
    <col min="1" max="1" width="13.375" style="56" customWidth="1"/>
    <col min="2" max="2" width="12.5" style="56" customWidth="1"/>
    <col min="3" max="16384" width="9" style="56"/>
  </cols>
  <sheetData>
    <row r="1" ht="12" spans="1:1">
      <c r="A1" s="57" t="s">
        <v>146</v>
      </c>
    </row>
    <row r="2" ht="25.5" spans="1:11">
      <c r="A2" s="58" t="s">
        <v>147</v>
      </c>
      <c r="B2" s="58"/>
      <c r="C2" s="58"/>
      <c r="D2" s="58"/>
      <c r="E2" s="58"/>
      <c r="F2" s="58"/>
      <c r="G2" s="58"/>
      <c r="H2" s="58"/>
      <c r="I2" s="58"/>
      <c r="J2" s="58"/>
      <c r="K2" s="58"/>
    </row>
    <row r="3" s="54" customFormat="1" ht="14.25" spans="1:11">
      <c r="A3" s="59"/>
      <c r="B3" s="59"/>
      <c r="C3" s="59"/>
      <c r="D3" s="59"/>
      <c r="E3" s="59"/>
      <c r="F3" s="59"/>
      <c r="G3" s="59"/>
      <c r="H3" s="59"/>
      <c r="J3" s="70"/>
      <c r="K3" s="70" t="s">
        <v>4</v>
      </c>
    </row>
    <row r="4" s="54" customFormat="1" ht="14.25" spans="1:11">
      <c r="A4" s="60" t="s">
        <v>148</v>
      </c>
      <c r="B4" s="61" t="s">
        <v>127</v>
      </c>
      <c r="C4" s="62" t="s">
        <v>145</v>
      </c>
      <c r="D4" s="63" t="s">
        <v>6</v>
      </c>
      <c r="E4" s="63" t="s">
        <v>7</v>
      </c>
      <c r="F4" s="63"/>
      <c r="G4" s="63"/>
      <c r="H4" s="63"/>
      <c r="I4" s="63" t="s">
        <v>8</v>
      </c>
      <c r="J4" s="71" t="s">
        <v>149</v>
      </c>
      <c r="K4" s="72" t="s">
        <v>150</v>
      </c>
    </row>
    <row r="5" s="54" customFormat="1" ht="48" spans="1:11">
      <c r="A5" s="60"/>
      <c r="B5" s="61"/>
      <c r="C5" s="64"/>
      <c r="D5" s="63"/>
      <c r="E5" s="63" t="s">
        <v>12</v>
      </c>
      <c r="F5" s="63" t="s">
        <v>13</v>
      </c>
      <c r="G5" s="63" t="s">
        <v>14</v>
      </c>
      <c r="H5" s="63" t="s">
        <v>15</v>
      </c>
      <c r="I5" s="63"/>
      <c r="J5" s="63"/>
      <c r="K5" s="73"/>
    </row>
    <row r="6" s="55" customFormat="1" ht="12" spans="1:11">
      <c r="A6" s="65" t="s">
        <v>6</v>
      </c>
      <c r="B6" s="65"/>
      <c r="C6" s="66"/>
      <c r="D6" s="67">
        <f>SUM(D7:D9)</f>
        <v>85.76</v>
      </c>
      <c r="E6" s="67">
        <f t="shared" ref="E6" si="0">SUM(E7:E9)</f>
        <v>85.76</v>
      </c>
      <c r="F6" s="67"/>
      <c r="G6" s="67">
        <f t="shared" ref="G6" si="1">SUM(G7:G9)</f>
        <v>85.76</v>
      </c>
      <c r="H6" s="68"/>
      <c r="I6" s="74"/>
      <c r="J6" s="74"/>
      <c r="K6" s="75"/>
    </row>
    <row r="7" ht="12" spans="1:11">
      <c r="A7" s="65"/>
      <c r="B7" s="15" t="s">
        <v>75</v>
      </c>
      <c r="C7" s="15" t="s">
        <v>151</v>
      </c>
      <c r="D7" s="13">
        <v>20</v>
      </c>
      <c r="E7" s="13">
        <v>20</v>
      </c>
      <c r="F7" s="13"/>
      <c r="G7" s="13">
        <v>20</v>
      </c>
      <c r="H7" s="68"/>
      <c r="I7" s="74"/>
      <c r="J7" s="74"/>
      <c r="K7" s="75"/>
    </row>
    <row r="8" ht="12" spans="1:11">
      <c r="A8" s="65"/>
      <c r="B8" s="15" t="s">
        <v>75</v>
      </c>
      <c r="C8" s="15" t="s">
        <v>152</v>
      </c>
      <c r="D8" s="13">
        <v>10</v>
      </c>
      <c r="E8" s="13">
        <v>10</v>
      </c>
      <c r="F8" s="13"/>
      <c r="G8" s="13">
        <v>10</v>
      </c>
      <c r="H8" s="68"/>
      <c r="I8" s="74"/>
      <c r="J8" s="74"/>
      <c r="K8" s="75"/>
    </row>
    <row r="9" ht="12" spans="1:11">
      <c r="A9" s="65"/>
      <c r="B9" s="15" t="s">
        <v>75</v>
      </c>
      <c r="C9" s="15" t="s">
        <v>153</v>
      </c>
      <c r="D9" s="13">
        <v>55.76</v>
      </c>
      <c r="E9" s="13">
        <v>55.76</v>
      </c>
      <c r="F9" s="13"/>
      <c r="G9" s="13">
        <v>55.76</v>
      </c>
      <c r="H9" s="68"/>
      <c r="I9" s="74"/>
      <c r="J9" s="74"/>
      <c r="K9" s="75"/>
    </row>
    <row r="10" spans="2:8">
      <c r="B10" s="55"/>
      <c r="C10" s="55"/>
      <c r="H10" s="55"/>
    </row>
    <row r="11" spans="1:8">
      <c r="A11" s="55"/>
      <c r="B11" s="55"/>
      <c r="C11" s="55"/>
      <c r="H11" s="55"/>
    </row>
    <row r="12" spans="1:1">
      <c r="A12" s="55"/>
    </row>
    <row r="13" ht="14.25" spans="1:11">
      <c r="A13" s="69"/>
      <c r="B13" s="69"/>
      <c r="C13" s="69"/>
      <c r="D13" s="69"/>
      <c r="E13" s="69"/>
      <c r="F13" s="69"/>
      <c r="G13" s="69"/>
      <c r="H13" s="69"/>
      <c r="I13" s="69"/>
      <c r="J13" s="69"/>
      <c r="K13" s="69"/>
    </row>
    <row r="14" ht="14.25" spans="1:11">
      <c r="A14" s="69"/>
      <c r="B14" s="69"/>
      <c r="C14" s="69"/>
      <c r="D14" s="69"/>
      <c r="E14" s="69"/>
      <c r="F14" s="69"/>
      <c r="G14" s="69"/>
      <c r="H14" s="69"/>
      <c r="I14" s="69"/>
      <c r="J14" s="69"/>
      <c r="K14" s="69"/>
    </row>
  </sheetData>
  <mergeCells count="9">
    <mergeCell ref="A2:K2"/>
    <mergeCell ref="E4:H4"/>
    <mergeCell ref="A4:A5"/>
    <mergeCell ref="B4:B5"/>
    <mergeCell ref="C4:C5"/>
    <mergeCell ref="D4:D5"/>
    <mergeCell ref="I4:I5"/>
    <mergeCell ref="J4:J5"/>
    <mergeCell ref="K4:K5"/>
  </mergeCells>
  <pageMargins left="0.707638888888889" right="0.707638888888889" top="0.747916666666667" bottom="0.747916666666667" header="0.313888888888889" footer="0.313888888888889"/>
  <pageSetup paperSize="9" scale="7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B58" sqref="B58"/>
    </sheetView>
  </sheetViews>
  <sheetFormatPr defaultColWidth="9" defaultRowHeight="14.25" outlineLevelCol="4"/>
  <cols>
    <col min="1" max="1" width="49.5" customWidth="1"/>
    <col min="2" max="3" width="30.625" customWidth="1"/>
  </cols>
  <sheetData>
    <row r="1" ht="26.25" customHeight="1" spans="1:1">
      <c r="A1" s="16" t="s">
        <v>154</v>
      </c>
    </row>
    <row r="2" ht="27" customHeight="1" spans="1:3">
      <c r="A2" s="45" t="s">
        <v>155</v>
      </c>
      <c r="B2" s="45"/>
      <c r="C2" s="45"/>
    </row>
    <row r="3" ht="26.25" customHeight="1" spans="1:3">
      <c r="A3" s="46"/>
      <c r="C3" s="47" t="s">
        <v>4</v>
      </c>
    </row>
    <row r="4" s="42" customFormat="1" ht="30" customHeight="1" spans="1:3">
      <c r="A4" s="48" t="s">
        <v>156</v>
      </c>
      <c r="B4" s="49" t="s">
        <v>157</v>
      </c>
      <c r="C4" s="49" t="s">
        <v>158</v>
      </c>
    </row>
    <row r="5" s="43" customFormat="1" ht="30" customHeight="1" spans="1:5">
      <c r="A5" s="50" t="s">
        <v>159</v>
      </c>
      <c r="B5" s="51"/>
      <c r="C5" s="51"/>
      <c r="E5" s="52"/>
    </row>
    <row r="6" s="44" customFormat="1" ht="30" customHeight="1" spans="1:5">
      <c r="A6" s="53" t="s">
        <v>160</v>
      </c>
      <c r="B6" s="51"/>
      <c r="C6" s="51"/>
      <c r="E6" s="52"/>
    </row>
    <row r="7" s="44" customFormat="1" ht="30" customHeight="1" spans="1:5">
      <c r="A7" s="50" t="s">
        <v>161</v>
      </c>
      <c r="B7" s="51"/>
      <c r="C7" s="51"/>
      <c r="E7" s="52"/>
    </row>
    <row r="8" s="44" customFormat="1" ht="30" customHeight="1" spans="1:5">
      <c r="A8" s="50" t="s">
        <v>162</v>
      </c>
      <c r="B8" s="51"/>
      <c r="C8" s="51"/>
      <c r="E8" s="52"/>
    </row>
    <row r="9" s="44" customFormat="1" ht="30" customHeight="1" spans="1:5">
      <c r="A9" s="50" t="s">
        <v>163</v>
      </c>
      <c r="B9" s="51"/>
      <c r="C9" s="51"/>
      <c r="E9" s="52"/>
    </row>
    <row r="10" s="44" customFormat="1" ht="30" customHeight="1" spans="1:5">
      <c r="A10" s="50" t="s">
        <v>164</v>
      </c>
      <c r="B10" s="51"/>
      <c r="C10" s="51"/>
      <c r="E10" s="52"/>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7916666666667" right="0.747916666666667" top="0.707638888888889" bottom="0.984027777777778" header="0.511805555555556" footer="0.511805555555556"/>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G12" sqref="G12"/>
    </sheetView>
  </sheetViews>
  <sheetFormatPr defaultColWidth="5.125" defaultRowHeight="11.25"/>
  <cols>
    <col min="1" max="1" width="31.625" style="26" customWidth="1"/>
    <col min="2" max="2" width="10" style="26" customWidth="1"/>
    <col min="3" max="4" width="11.75" style="26" customWidth="1"/>
    <col min="5" max="5" width="11.875" style="26" customWidth="1"/>
    <col min="6" max="6" width="11.625" style="26" customWidth="1"/>
    <col min="7" max="8" width="11.875" style="26" customWidth="1"/>
    <col min="9" max="9" width="11.625" style="26" customWidth="1"/>
    <col min="10" max="247" width="5.125" style="26" customWidth="1"/>
    <col min="248" max="16384" width="5.125" style="27"/>
  </cols>
  <sheetData>
    <row r="1" ht="20.25" customHeight="1" spans="1:247">
      <c r="A1" s="16" t="s">
        <v>165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28" t="s">
        <v>166</v>
      </c>
      <c r="B2" s="28"/>
      <c r="C2" s="28"/>
      <c r="D2" s="28"/>
      <c r="E2" s="28"/>
      <c r="F2" s="28"/>
      <c r="G2" s="28"/>
      <c r="H2" s="28"/>
      <c r="I2" s="28"/>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row>
    <row r="3" ht="16.5" customHeight="1" spans="1:247">
      <c r="A3" s="29"/>
      <c r="B3" s="30"/>
      <c r="C3" s="30"/>
      <c r="D3" s="30"/>
      <c r="E3" s="30"/>
      <c r="F3" s="30"/>
      <c r="G3" s="30"/>
      <c r="H3"/>
      <c r="I3"/>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row>
    <row r="4" s="24" customFormat="1" ht="15.75" customHeight="1" spans="1:247">
      <c r="A4" s="29"/>
      <c r="B4" s="29"/>
      <c r="C4" s="29"/>
      <c r="D4" s="29"/>
      <c r="E4" s="29"/>
      <c r="F4" s="29"/>
      <c r="G4" s="29"/>
      <c r="I4" s="41" t="s">
        <v>167</v>
      </c>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row>
    <row r="5" ht="39.75" customHeight="1" spans="1:247">
      <c r="A5" s="31" t="s">
        <v>168</v>
      </c>
      <c r="B5" s="32" t="s">
        <v>144</v>
      </c>
      <c r="C5" s="33" t="s">
        <v>6</v>
      </c>
      <c r="D5" s="33" t="s">
        <v>7</v>
      </c>
      <c r="E5" s="33"/>
      <c r="F5" s="33"/>
      <c r="G5" s="33"/>
      <c r="H5" s="33" t="s">
        <v>8</v>
      </c>
      <c r="I5" s="33" t="s">
        <v>9</v>
      </c>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row>
    <row r="6" ht="60.75" customHeight="1" spans="1:247">
      <c r="A6" s="31"/>
      <c r="B6" s="32"/>
      <c r="C6" s="33"/>
      <c r="D6" s="33" t="s">
        <v>12</v>
      </c>
      <c r="E6" s="33" t="s">
        <v>13</v>
      </c>
      <c r="F6" s="33" t="s">
        <v>14</v>
      </c>
      <c r="G6" s="33" t="s">
        <v>15</v>
      </c>
      <c r="H6" s="33"/>
      <c r="I6" s="33"/>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row>
    <row r="7" s="25" customFormat="1" ht="26.25" customHeight="1" spans="1:247">
      <c r="A7" s="34"/>
      <c r="B7" s="35"/>
      <c r="C7" s="36"/>
      <c r="D7" s="36"/>
      <c r="E7" s="36"/>
      <c r="F7" s="36"/>
      <c r="G7" s="36"/>
      <c r="H7" s="36"/>
      <c r="I7" s="36"/>
      <c r="J7"/>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row>
    <row r="8" ht="37.5" customHeight="1" spans="1:247">
      <c r="A8"/>
      <c r="B8"/>
      <c r="C8"/>
      <c r="D8"/>
      <c r="E8"/>
      <c r="F8"/>
      <c r="G8"/>
      <c r="H8"/>
      <c r="I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row>
    <row r="9" ht="40.5" customHeight="1" spans="1:247">
      <c r="A9"/>
      <c r="B9"/>
      <c r="C9"/>
      <c r="D9"/>
      <c r="E9"/>
      <c r="F9"/>
      <c r="G9"/>
      <c r="H9"/>
      <c r="I9"/>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row>
    <row r="10" ht="40.5" customHeight="1" spans="1:247">
      <c r="A10"/>
      <c r="B10"/>
      <c r="C10"/>
      <c r="D10"/>
      <c r="E10"/>
      <c r="F10"/>
      <c r="G10"/>
      <c r="H10"/>
      <c r="I10"/>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row>
    <row r="11" ht="40.5" customHeight="1" spans="1:247">
      <c r="A11"/>
      <c r="B11"/>
      <c r="C11"/>
      <c r="D11"/>
      <c r="E11"/>
      <c r="F11"/>
      <c r="G11"/>
      <c r="H11"/>
      <c r="I11"/>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row>
    <row r="12" ht="40.5" customHeight="1" spans="1:247">
      <c r="A12"/>
      <c r="B12"/>
      <c r="C12"/>
      <c r="D12"/>
      <c r="E12"/>
      <c r="F12"/>
      <c r="G12"/>
      <c r="H12"/>
      <c r="I12"/>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row>
    <row r="13" ht="40.5" customHeight="1" spans="1:247">
      <c r="A13"/>
      <c r="B13"/>
      <c r="C13"/>
      <c r="D13"/>
      <c r="E13"/>
      <c r="F13"/>
      <c r="G13"/>
      <c r="H13"/>
      <c r="I13"/>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row>
    <row r="14" ht="40.5" customHeight="1" spans="1:247">
      <c r="A14"/>
      <c r="B14"/>
      <c r="C14"/>
      <c r="D14"/>
      <c r="E14"/>
      <c r="F14"/>
      <c r="G14"/>
      <c r="H14"/>
      <c r="I14"/>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row>
    <row r="15" ht="48" customHeight="1" spans="1:247">
      <c r="A15"/>
      <c r="B15"/>
      <c r="C15"/>
      <c r="D15"/>
      <c r="E15"/>
      <c r="F15"/>
      <c r="G15"/>
      <c r="H15"/>
      <c r="I15"/>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row>
    <row r="16" ht="48" customHeight="1" spans="1:247">
      <c r="A16" s="37"/>
      <c r="B16" s="37"/>
      <c r="C16" s="38"/>
      <c r="D16" s="38"/>
      <c r="E16" s="38"/>
      <c r="F16" s="38"/>
      <c r="G16" s="38"/>
      <c r="H16" s="39"/>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row>
    <row r="17" ht="15.75" customHeight="1" spans="1:247">
      <c r="A17" s="27"/>
      <c r="B17" s="40"/>
      <c r="C17" s="27"/>
      <c r="D17" s="27"/>
      <c r="E17"/>
      <c r="F17" s="40"/>
      <c r="G17" s="27"/>
      <c r="H1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row>
    <row r="18" ht="15.75" customHeight="1" spans="1:247">
      <c r="A18" s="27"/>
      <c r="B18" s="27"/>
      <c r="C18" s="27"/>
      <c r="D18" s="27"/>
      <c r="E18"/>
      <c r="F18" s="27"/>
      <c r="G18" s="27"/>
      <c r="H18"/>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row>
    <row r="19" ht="15.75" customHeight="1" spans="1:247">
      <c r="A19" s="27"/>
      <c r="B19" s="27"/>
      <c r="C19" s="27"/>
      <c r="D19" s="27"/>
      <c r="E19"/>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row>
    <row r="20" ht="15.75" customHeight="1" spans="1:247">
      <c r="A20" s="27"/>
      <c r="B20" s="27"/>
      <c r="C20" s="27"/>
      <c r="D20" s="27"/>
      <c r="E20"/>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row>
    <row r="21" ht="15.75" customHeight="1" spans="1:247">
      <c r="A21" s="27"/>
      <c r="B21" s="27"/>
      <c r="C21" s="27"/>
      <c r="D21" s="27"/>
      <c r="E21"/>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row>
    <row r="22" ht="15.75" customHeight="1" spans="1:247">
      <c r="A22" s="27"/>
      <c r="B22" s="27"/>
      <c r="C22" s="27"/>
      <c r="D22" s="27"/>
      <c r="E22"/>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row>
    <row r="23" ht="15.75" customHeight="1" spans="1:247">
      <c r="A23" s="27"/>
      <c r="B23" s="27"/>
      <c r="C23" s="27"/>
      <c r="D23" s="27"/>
      <c r="E23"/>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row>
    <row r="24" ht="15.75" customHeight="1" spans="1:247">
      <c r="A24" s="27"/>
      <c r="B24" s="27"/>
      <c r="C24" s="27"/>
      <c r="D24" s="27"/>
      <c r="E24"/>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row>
    <row r="25" ht="15.75" customHeight="1" spans="1:247">
      <c r="A25" s="27"/>
      <c r="B25" s="27"/>
      <c r="C25" s="27"/>
      <c r="D25" s="27"/>
      <c r="E2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row>
    <row r="26" ht="15.75" customHeight="1" spans="1:247">
      <c r="A26" s="27"/>
      <c r="B26" s="27"/>
      <c r="C26" s="27"/>
      <c r="D26" s="27"/>
      <c r="E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row>
    <row r="27" customHeight="1" spans="1:247">
      <c r="A27" s="27"/>
      <c r="B27" s="27"/>
      <c r="C27" s="27"/>
      <c r="D27" s="27"/>
      <c r="E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row>
    <row r="28" customHeight="1" spans="1:247">
      <c r="A28" s="27"/>
      <c r="B28" s="27"/>
      <c r="C28" s="27"/>
      <c r="D28" s="27"/>
      <c r="E28"/>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row>
    <row r="29" customHeight="1" spans="1:247">
      <c r="A29" s="27"/>
      <c r="B29" s="27"/>
      <c r="C29" s="27"/>
      <c r="D29" s="27"/>
      <c r="E29"/>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row>
    <row r="30" customHeight="1" spans="1:247">
      <c r="A30" s="27"/>
      <c r="B30" s="27"/>
      <c r="C30" s="27"/>
      <c r="D30" s="27"/>
      <c r="E30"/>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row>
    <row r="31" customHeight="1" spans="1:247">
      <c r="A31" s="27"/>
      <c r="B31" s="27"/>
      <c r="C31" s="27"/>
      <c r="D31" s="27"/>
      <c r="E31"/>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row>
    <row r="32" customHeight="1" spans="1:247">
      <c r="A32" s="27"/>
      <c r="B32" s="27"/>
      <c r="C32" s="27"/>
      <c r="D32" s="27"/>
      <c r="E32"/>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row>
    <row r="33" customHeight="1" spans="1:247">
      <c r="A33" s="27"/>
      <c r="B33" s="27"/>
      <c r="C33" s="27"/>
      <c r="D33" s="27"/>
      <c r="E33"/>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row>
    <row r="34" customHeight="1" spans="1:247">
      <c r="A34" s="27"/>
      <c r="B34" s="27"/>
      <c r="C34" s="27"/>
      <c r="D34" s="27"/>
      <c r="E34"/>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row>
    <row r="35" customHeight="1" spans="1:247">
      <c r="A35" s="27"/>
      <c r="B35" s="27"/>
      <c r="C35" s="27"/>
      <c r="D35" s="27"/>
      <c r="E35"/>
      <c r="F35" s="27"/>
      <c r="G35" s="27"/>
      <c r="H35"/>
      <c r="I35"/>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row>
    <row r="36" customHeight="1" spans="1:247">
      <c r="A36" s="27"/>
      <c r="B36" s="27"/>
      <c r="C36" s="27"/>
      <c r="D36" s="27"/>
      <c r="E36"/>
      <c r="F36" s="27"/>
      <c r="G36" s="27"/>
      <c r="H36"/>
      <c r="I36"/>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row>
    <row r="37" customHeight="1" spans="1:247">
      <c r="A37" s="27"/>
      <c r="B37" s="27"/>
      <c r="C37" s="27"/>
      <c r="D37" s="27"/>
      <c r="E37"/>
      <c r="F37" s="27"/>
      <c r="G37" s="27"/>
      <c r="H37"/>
      <c r="I3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row>
    <row r="38" customHeight="1" spans="1:247">
      <c r="A38" s="27"/>
      <c r="B38" s="27"/>
      <c r="C38" s="27"/>
      <c r="D38" s="27"/>
      <c r="E38"/>
      <c r="F38" s="27"/>
      <c r="G38" s="27"/>
      <c r="H38"/>
      <c r="I38"/>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row>
    <row r="39" customHeight="1" spans="1:247">
      <c r="A39" s="27"/>
      <c r="B39" s="27"/>
      <c r="C39" s="27"/>
      <c r="D39" s="27"/>
      <c r="E39"/>
      <c r="F39" s="27"/>
      <c r="G39" s="27"/>
      <c r="H39"/>
      <c r="I39"/>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row>
    <row r="40" customHeight="1" spans="1:247">
      <c r="A40" s="27"/>
      <c r="B40" s="27"/>
      <c r="C40" s="27"/>
      <c r="D40" s="27"/>
      <c r="E40"/>
      <c r="F40" s="27"/>
      <c r="G40" s="27"/>
      <c r="H40"/>
      <c r="I40"/>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row>
    <row r="41" customHeight="1" spans="1:247">
      <c r="A41" s="27"/>
      <c r="B41" s="27"/>
      <c r="C41" s="27"/>
      <c r="D41" s="27"/>
      <c r="E41"/>
      <c r="F41" s="27"/>
      <c r="G41" s="27"/>
      <c r="H41"/>
      <c r="I41"/>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row>
    <row r="42" customHeight="1" spans="1:247">
      <c r="A42" s="27"/>
      <c r="B42" s="27"/>
      <c r="C42" s="27"/>
      <c r="D42" s="27"/>
      <c r="E42"/>
      <c r="F42" s="27"/>
      <c r="G42" s="27"/>
      <c r="H42"/>
      <c r="I42"/>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row>
    <row r="43" customHeight="1" spans="1:247">
      <c r="A43" s="27"/>
      <c r="B43" s="27"/>
      <c r="C43" s="27"/>
      <c r="D43" s="27"/>
      <c r="E43"/>
      <c r="F43" s="27"/>
      <c r="G43" s="27"/>
      <c r="H43"/>
      <c r="I43"/>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row>
    <row r="44" customHeight="1" spans="1:247">
      <c r="A44" s="27"/>
      <c r="B44"/>
      <c r="C44"/>
      <c r="D44"/>
      <c r="E44"/>
      <c r="F44"/>
      <c r="G44"/>
      <c r="H44"/>
      <c r="I44"/>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row>
    <row r="45" customHeight="1" spans="1:247">
      <c r="A45" s="27"/>
      <c r="B45"/>
      <c r="C45"/>
      <c r="D45"/>
      <c r="E45"/>
      <c r="F45"/>
      <c r="G45"/>
      <c r="H45"/>
      <c r="I45"/>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row>
    <row r="46" customHeight="1" spans="1:247">
      <c r="A46" s="27"/>
      <c r="B46"/>
      <c r="C46"/>
      <c r="D46"/>
      <c r="E46"/>
      <c r="F46"/>
      <c r="G46"/>
      <c r="H46"/>
      <c r="I4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row>
    <row r="47" customHeight="1" spans="1:247">
      <c r="A47" s="27"/>
      <c r="B47"/>
      <c r="C47"/>
      <c r="D47"/>
      <c r="E47"/>
      <c r="F47"/>
      <c r="G47"/>
      <c r="H47"/>
      <c r="I47" s="24"/>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row>
    <row r="48" customHeight="1" spans="1:247">
      <c r="A48" s="27"/>
      <c r="B48"/>
      <c r="C48"/>
      <c r="D48"/>
      <c r="E48"/>
      <c r="F48"/>
      <c r="G48"/>
      <c r="H48"/>
      <c r="I48"/>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row>
    <row r="49" customHeight="1" spans="1:247">
      <c r="A49" s="27"/>
      <c r="B49"/>
      <c r="C49"/>
      <c r="D49"/>
      <c r="E49"/>
      <c r="F49"/>
      <c r="G49"/>
      <c r="H49"/>
      <c r="I49"/>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row>
    <row r="50" customHeight="1" spans="1:247">
      <c r="A50" s="27"/>
      <c r="B50"/>
      <c r="C50"/>
      <c r="D50"/>
      <c r="E50"/>
      <c r="F50"/>
      <c r="G50"/>
      <c r="H50"/>
      <c r="I50"/>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row>
    <row r="51" customHeight="1" spans="1:247">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row>
    <row r="52" customHeight="1" spans="1:247">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row>
    <row r="53" customHeight="1" spans="1:247">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row>
    <row r="54" customHeight="1" spans="1:247">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row>
    <row r="55" customHeight="1" spans="1:247">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row>
    <row r="56" customHeight="1" spans="1:247">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166666666667" right="0.629166666666667" top="0.590277777777778" bottom="0.786805555555556" header="0.393055555555556" footer="0.393055555555556"/>
  <pageSetup paperSize="9" scale="92"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F18" sqref="F18"/>
    </sheetView>
  </sheetViews>
  <sheetFormatPr defaultColWidth="9" defaultRowHeight="14.25" outlineLevelRow="5"/>
  <cols>
    <col min="1" max="14" width="13.875" customWidth="1"/>
  </cols>
  <sheetData>
    <row r="1" customHeight="1" spans="1:1">
      <c r="A1" s="16" t="s">
        <v>169</v>
      </c>
    </row>
    <row r="2" ht="22.5" customHeight="1" spans="1:14">
      <c r="A2" s="17" t="s">
        <v>170</v>
      </c>
      <c r="B2" s="17"/>
      <c r="C2" s="17"/>
      <c r="D2" s="17"/>
      <c r="E2" s="17"/>
      <c r="F2" s="17"/>
      <c r="G2" s="17"/>
      <c r="H2" s="17"/>
      <c r="I2" s="17"/>
      <c r="J2" s="17"/>
      <c r="K2" s="17"/>
      <c r="L2" s="17"/>
      <c r="M2" s="17"/>
      <c r="N2" s="17"/>
    </row>
    <row r="3" customHeight="1"/>
    <row r="4" customHeight="1" spans="14:14">
      <c r="N4" s="22" t="s">
        <v>171</v>
      </c>
    </row>
    <row r="5" ht="54.75" customHeight="1" spans="1:14">
      <c r="A5" s="18" t="s">
        <v>172</v>
      </c>
      <c r="B5" s="18" t="s">
        <v>173</v>
      </c>
      <c r="C5" s="18" t="s">
        <v>174</v>
      </c>
      <c r="D5" s="18" t="s">
        <v>175</v>
      </c>
      <c r="E5" s="18" t="s">
        <v>176</v>
      </c>
      <c r="F5" s="18" t="s">
        <v>177</v>
      </c>
      <c r="G5" s="18" t="s">
        <v>178</v>
      </c>
      <c r="H5" s="19" t="s">
        <v>179</v>
      </c>
      <c r="I5" s="19" t="s">
        <v>180</v>
      </c>
      <c r="J5" s="23" t="s">
        <v>181</v>
      </c>
      <c r="K5" s="23" t="s">
        <v>182</v>
      </c>
      <c r="L5" s="23" t="s">
        <v>183</v>
      </c>
      <c r="M5" s="23" t="s">
        <v>184</v>
      </c>
      <c r="N5" s="23" t="s">
        <v>185</v>
      </c>
    </row>
    <row r="6" ht="21" customHeight="1" spans="1:14">
      <c r="A6" s="20"/>
      <c r="B6" s="20"/>
      <c r="C6" s="20"/>
      <c r="D6" s="20"/>
      <c r="E6" s="20"/>
      <c r="F6" s="20"/>
      <c r="G6" s="20"/>
      <c r="H6" s="21"/>
      <c r="I6" s="21"/>
      <c r="J6" s="21"/>
      <c r="K6" s="21"/>
      <c r="L6" s="21"/>
      <c r="M6" s="21"/>
      <c r="N6" s="21"/>
    </row>
  </sheetData>
  <sheetProtection formatCells="0" formatColumns="0" formatRows="0"/>
  <mergeCells count="1">
    <mergeCell ref="A2:N2"/>
  </mergeCells>
  <printOptions horizontalCentered="1" verticalCentered="1"/>
  <pageMargins left="0.747916666666667" right="0.747916666666667" top="0.984027777777778" bottom="0.984027777777778" header="0.511805555555556" footer="0.511805555555556"/>
  <pageSetup paperSize="9" scale="88"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view="pageBreakPreview" zoomScaleNormal="100" zoomScaleSheetLayoutView="100" workbookViewId="0">
      <selection activeCell="D15" sqref="D15"/>
    </sheetView>
  </sheetViews>
  <sheetFormatPr defaultColWidth="10" defaultRowHeight="14.25" outlineLevelCol="7"/>
  <cols>
    <col min="1" max="1" width="12.875" style="1" customWidth="1"/>
    <col min="2" max="2" width="16.375" style="1" customWidth="1"/>
    <col min="3" max="3" width="11.25" style="1" customWidth="1"/>
    <col min="4" max="8" width="11.625" style="1" customWidth="1"/>
    <col min="9" max="10" width="9.75" style="1" customWidth="1"/>
    <col min="11" max="16384" width="10" style="1"/>
  </cols>
  <sheetData>
    <row r="1" ht="35.85" customHeight="1" spans="1:8">
      <c r="A1" s="2"/>
      <c r="B1" s="3" t="s">
        <v>186</v>
      </c>
      <c r="C1" s="3"/>
      <c r="D1" s="3"/>
      <c r="E1" s="3"/>
      <c r="F1" s="3"/>
      <c r="G1" s="3"/>
      <c r="H1" s="3"/>
    </row>
    <row r="2" ht="16.35" customHeight="1" spans="1:8">
      <c r="A2" s="4"/>
      <c r="B2" s="4"/>
      <c r="C2" s="5"/>
      <c r="D2" s="5"/>
      <c r="E2" s="5"/>
      <c r="F2" s="5"/>
      <c r="G2" s="5"/>
      <c r="H2" s="5"/>
    </row>
    <row r="3" ht="16.35" customHeight="1" spans="1:8">
      <c r="A3" s="6" t="s">
        <v>187</v>
      </c>
      <c r="B3" s="6"/>
      <c r="C3" s="7"/>
      <c r="D3" s="7"/>
      <c r="E3" s="8"/>
      <c r="F3" s="8"/>
      <c r="G3" s="8"/>
      <c r="H3" s="8"/>
    </row>
    <row r="4" ht="16.35" customHeight="1" spans="1:8">
      <c r="A4" s="9" t="s">
        <v>188</v>
      </c>
      <c r="B4" s="9"/>
      <c r="C4" s="9"/>
      <c r="D4" s="9"/>
      <c r="E4" s="9"/>
      <c r="F4" s="9"/>
      <c r="G4" s="9"/>
      <c r="H4" s="9"/>
    </row>
    <row r="5" ht="26.1" customHeight="1" spans="1:8">
      <c r="A5" s="10" t="s">
        <v>189</v>
      </c>
      <c r="B5" s="11" t="s">
        <v>127</v>
      </c>
      <c r="C5" s="12" t="s">
        <v>179</v>
      </c>
      <c r="D5" s="12" t="s">
        <v>190</v>
      </c>
      <c r="E5" s="12"/>
      <c r="F5" s="12"/>
      <c r="G5" s="12"/>
      <c r="H5" s="12"/>
    </row>
    <row r="6" ht="32.65" customHeight="1" spans="1:8">
      <c r="A6" s="10"/>
      <c r="B6" s="11"/>
      <c r="C6" s="12"/>
      <c r="D6" s="10" t="s">
        <v>6</v>
      </c>
      <c r="E6" s="10" t="s">
        <v>191</v>
      </c>
      <c r="F6" s="10" t="s">
        <v>192</v>
      </c>
      <c r="G6" s="10" t="s">
        <v>193</v>
      </c>
      <c r="H6" s="10" t="s">
        <v>194</v>
      </c>
    </row>
    <row r="7" ht="32.65" customHeight="1" spans="1:8">
      <c r="A7" s="10"/>
      <c r="B7" s="11"/>
      <c r="C7" s="12"/>
      <c r="D7" s="10"/>
      <c r="E7" s="10"/>
      <c r="F7" s="10"/>
      <c r="G7" s="10"/>
      <c r="H7" s="10"/>
    </row>
    <row r="8" ht="32.65" customHeight="1" spans="1:8">
      <c r="A8" s="10"/>
      <c r="B8" s="11" t="s">
        <v>6</v>
      </c>
      <c r="C8" s="13">
        <v>2646.85</v>
      </c>
      <c r="D8" s="13">
        <v>2646.85</v>
      </c>
      <c r="E8" s="13">
        <v>2646.85</v>
      </c>
      <c r="F8" s="10"/>
      <c r="G8" s="10"/>
      <c r="H8" s="10"/>
    </row>
    <row r="9" ht="26.1" customHeight="1" spans="1:8">
      <c r="A9" s="14" t="s">
        <v>195</v>
      </c>
      <c r="B9" s="15" t="s">
        <v>196</v>
      </c>
      <c r="C9" s="13">
        <v>2212.19</v>
      </c>
      <c r="D9" s="13">
        <v>2212.19</v>
      </c>
      <c r="E9" s="13">
        <v>2212.19</v>
      </c>
      <c r="F9" s="13"/>
      <c r="G9" s="13"/>
      <c r="H9" s="13"/>
    </row>
    <row r="10" ht="26.1" customHeight="1" spans="1:8">
      <c r="A10" s="14" t="s">
        <v>197</v>
      </c>
      <c r="B10" s="15" t="s">
        <v>198</v>
      </c>
      <c r="C10" s="13">
        <v>2212.19</v>
      </c>
      <c r="D10" s="13">
        <v>2212.19</v>
      </c>
      <c r="E10" s="13">
        <v>2212.19</v>
      </c>
      <c r="F10" s="13"/>
      <c r="G10" s="13"/>
      <c r="H10" s="13"/>
    </row>
    <row r="11" ht="26.1" customHeight="1" spans="1:8">
      <c r="A11" s="14" t="s">
        <v>199</v>
      </c>
      <c r="B11" s="15" t="s">
        <v>200</v>
      </c>
      <c r="C11" s="13">
        <v>2212.19</v>
      </c>
      <c r="D11" s="13">
        <v>2212.19</v>
      </c>
      <c r="E11" s="13">
        <v>2212.19</v>
      </c>
      <c r="F11" s="13"/>
      <c r="G11" s="13"/>
      <c r="H11" s="13"/>
    </row>
    <row r="12" ht="26.1" customHeight="1" spans="1:8">
      <c r="A12" s="14" t="s">
        <v>201</v>
      </c>
      <c r="B12" s="15" t="s">
        <v>202</v>
      </c>
      <c r="C12" s="13">
        <v>254.21</v>
      </c>
      <c r="D12" s="13">
        <v>254.21</v>
      </c>
      <c r="E12" s="13">
        <v>254.21</v>
      </c>
      <c r="F12" s="13"/>
      <c r="G12" s="13"/>
      <c r="H12" s="13"/>
    </row>
    <row r="13" ht="26.1" customHeight="1" spans="1:8">
      <c r="A13" s="14" t="s">
        <v>203</v>
      </c>
      <c r="B13" s="15" t="s">
        <v>204</v>
      </c>
      <c r="C13" s="13">
        <v>254.21</v>
      </c>
      <c r="D13" s="13">
        <v>254.21</v>
      </c>
      <c r="E13" s="13">
        <v>254.21</v>
      </c>
      <c r="F13" s="13"/>
      <c r="G13" s="13"/>
      <c r="H13" s="13"/>
    </row>
    <row r="14" ht="35" customHeight="1" spans="1:8">
      <c r="A14" s="14" t="s">
        <v>205</v>
      </c>
      <c r="B14" s="15" t="s">
        <v>206</v>
      </c>
      <c r="C14" s="13">
        <v>254.21</v>
      </c>
      <c r="D14" s="13">
        <v>254.21</v>
      </c>
      <c r="E14" s="13">
        <v>254.21</v>
      </c>
      <c r="F14" s="13"/>
      <c r="G14" s="13"/>
      <c r="H14" s="13"/>
    </row>
    <row r="15" ht="27.6" customHeight="1" spans="1:8">
      <c r="A15" s="14" t="s">
        <v>207</v>
      </c>
      <c r="B15" s="15" t="s">
        <v>208</v>
      </c>
      <c r="C15" s="13">
        <v>180.45</v>
      </c>
      <c r="D15" s="13">
        <v>180.45</v>
      </c>
      <c r="E15" s="13">
        <v>180.45</v>
      </c>
      <c r="F15" s="13"/>
      <c r="G15" s="13"/>
      <c r="H15" s="13"/>
    </row>
    <row r="16" ht="27.6" customHeight="1" spans="1:8">
      <c r="A16" s="14" t="s">
        <v>209</v>
      </c>
      <c r="B16" s="15" t="s">
        <v>210</v>
      </c>
      <c r="C16" s="13">
        <v>180.45</v>
      </c>
      <c r="D16" s="13">
        <v>180.45</v>
      </c>
      <c r="E16" s="13">
        <v>180.45</v>
      </c>
      <c r="F16" s="13"/>
      <c r="G16" s="13"/>
      <c r="H16" s="13"/>
    </row>
    <row r="17" ht="27.6" customHeight="1" spans="1:8">
      <c r="A17" s="14" t="s">
        <v>211</v>
      </c>
      <c r="B17" s="15" t="s">
        <v>212</v>
      </c>
      <c r="C17" s="13">
        <v>180.45</v>
      </c>
      <c r="D17" s="13">
        <v>180.45</v>
      </c>
      <c r="E17" s="13">
        <v>180.45</v>
      </c>
      <c r="F17" s="13"/>
      <c r="G17" s="13"/>
      <c r="H17" s="13"/>
    </row>
  </sheetData>
  <mergeCells count="11">
    <mergeCell ref="B1:H1"/>
    <mergeCell ref="A4:H4"/>
    <mergeCell ref="D5:H5"/>
    <mergeCell ref="A5:A7"/>
    <mergeCell ref="B5:B7"/>
    <mergeCell ref="C5:C7"/>
    <mergeCell ref="D6:D7"/>
    <mergeCell ref="E6:E7"/>
    <mergeCell ref="F6:F7"/>
    <mergeCell ref="G6:G7"/>
    <mergeCell ref="H6:H7"/>
  </mergeCells>
  <printOptions horizontalCentered="1"/>
  <pageMargins left="0.707638888888889" right="0.707638888888889" top="0.747916666666667" bottom="0.747916666666667"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王冲</cp:lastModifiedBy>
  <dcterms:created xsi:type="dcterms:W3CDTF">1996-12-17T01:32:00Z</dcterms:created>
  <cp:lastPrinted>2022-03-31T08:10:00Z</cp:lastPrinted>
  <dcterms:modified xsi:type="dcterms:W3CDTF">2022-03-31T10:14:53Z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KSOProductBuildVer">
    <vt:lpwstr>2052-10.1.0.7468</vt:lpwstr>
  </property>
</Properties>
</file>